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ainer\Desktop\Box Sync\From DBox\Teach\105 S21 001\"/>
    </mc:Choice>
  </mc:AlternateContent>
  <xr:revisionPtr revIDLastSave="0" documentId="13_ncr:1_{2E1C7FB0-8A98-4C2E-8FEA-3E46C9618306}" xr6:coauthVersionLast="45" xr6:coauthVersionMax="45" xr10:uidLastSave="{00000000-0000-0000-0000-000000000000}"/>
  <bookViews>
    <workbookView xWindow="-28920" yWindow="-4695" windowWidth="29040" windowHeight="16440" xr2:uid="{00000000-000D-0000-FFFF-FFFF00000000}"/>
  </bookViews>
  <sheets>
    <sheet name="Sheet1" sheetId="1" r:id="rId1"/>
    <sheet name="Sheet2" sheetId="2" r:id="rId2"/>
  </sheets>
  <definedNames>
    <definedName name="_day1">Sheet2!$B$2</definedName>
    <definedName name="_day2">Sheet2!$C$2</definedName>
    <definedName name="start">Sheet2!$A$2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H7" i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B4" i="2"/>
</calcChain>
</file>

<file path=xl/sharedStrings.xml><?xml version="1.0" encoding="utf-8"?>
<sst xmlns="http://schemas.openxmlformats.org/spreadsheetml/2006/main" count="137" uniqueCount="91">
  <si>
    <t>Monday</t>
  </si>
  <si>
    <t>Tuesday</t>
  </si>
  <si>
    <t>Wednesday</t>
  </si>
  <si>
    <t>Thursday</t>
  </si>
  <si>
    <t>Friday</t>
  </si>
  <si>
    <t>week</t>
  </si>
  <si>
    <t>M of start</t>
  </si>
  <si>
    <t>day of week1</t>
  </si>
  <si>
    <t>day of week 2</t>
  </si>
  <si>
    <t>activity</t>
  </si>
  <si>
    <t>Final:</t>
  </si>
  <si>
    <t>CH10,11 MENU.doc</t>
  </si>
  <si>
    <t>CH13 MENU.doc</t>
  </si>
  <si>
    <t>CH14 MENU.doc</t>
  </si>
  <si>
    <t>CH15 MENU.doc</t>
  </si>
  <si>
    <t>CH16 MENU.doc</t>
  </si>
  <si>
    <t>CH19 MENU.doc</t>
  </si>
  <si>
    <t>CH20 MENU.doc</t>
  </si>
  <si>
    <t>FINAL</t>
  </si>
  <si>
    <t>CH02 MENU.doc</t>
  </si>
  <si>
    <t>CH03 MENU.doc</t>
  </si>
  <si>
    <t>CH04 MENU.doc</t>
  </si>
  <si>
    <t>CH05 MENU.doc</t>
  </si>
  <si>
    <t>CH07 MENU.doc</t>
  </si>
  <si>
    <t>CH09 MENU.doc</t>
  </si>
  <si>
    <t>CH06 MENU.doc</t>
  </si>
  <si>
    <t>CH01 MENU.doc</t>
  </si>
  <si>
    <t>Units</t>
  </si>
  <si>
    <t>1-dimensional motion</t>
  </si>
  <si>
    <t>vectors</t>
  </si>
  <si>
    <t>2-dimensional motion</t>
  </si>
  <si>
    <t>Laws of motion</t>
  </si>
  <si>
    <t>circular motion</t>
  </si>
  <si>
    <t>conservation of energy</t>
  </si>
  <si>
    <t>linear momentum</t>
  </si>
  <si>
    <t>rotation, angular momentum</t>
  </si>
  <si>
    <t>universal gravity</t>
  </si>
  <si>
    <t>fluid mechanics</t>
  </si>
  <si>
    <t>oscillations</t>
  </si>
  <si>
    <t>temperature</t>
  </si>
  <si>
    <t>thermodynamics</t>
  </si>
  <si>
    <t>waves, sound</t>
  </si>
  <si>
    <t>Schad</t>
  </si>
  <si>
    <t>eLearning</t>
  </si>
  <si>
    <t>QUEST</t>
  </si>
  <si>
    <t>AS clickers</t>
  </si>
  <si>
    <t>PH clicker</t>
  </si>
  <si>
    <t>Webassign</t>
  </si>
  <si>
    <t>blank</t>
  </si>
  <si>
    <t>TELL</t>
  </si>
  <si>
    <t>Physlet</t>
  </si>
  <si>
    <t>black</t>
  </si>
  <si>
    <t>http://www.compadre.org/Physlets/electromagnetism/</t>
  </si>
  <si>
    <t>Chapter 1 Measurement</t>
  </si>
  <si>
    <t>Chapter 2 Motion Along a Straight Line</t>
  </si>
  <si>
    <t>Chapter 3 Vector</t>
  </si>
  <si>
    <t>Chapter 4 Motion in Two and Three Dimensions</t>
  </si>
  <si>
    <t>Chapter 5 Force and Motion I</t>
  </si>
  <si>
    <t>Chapter 6 Force and Motion II</t>
  </si>
  <si>
    <t>Chapter 7 Kinetic Energy and Work</t>
  </si>
  <si>
    <t>Chapter 8 Potential Energy and Conservation of Energy</t>
  </si>
  <si>
    <t>Chapter 9 Center of Mass and Linear Momentum</t>
  </si>
  <si>
    <t>Chapter 10 Rotation</t>
  </si>
  <si>
    <t>Chapter 11 Rolling, Torque, and Angular Momentum</t>
  </si>
  <si>
    <t>Chapter 12 Equilibrium and Elasticity</t>
  </si>
  <si>
    <t>Chapter 13 Gravitation</t>
  </si>
  <si>
    <t>Chapter 14 Fluids</t>
  </si>
  <si>
    <t>Chapter 15 Oscillations</t>
  </si>
  <si>
    <t>Chapter 16 Waves I</t>
  </si>
  <si>
    <t>Chapter 17 Waves II</t>
  </si>
  <si>
    <t>Chapter 18 Temperature, Heat, and the First Law of Thermodynamics</t>
  </si>
  <si>
    <t>Chapter 19 The Kinetic Theory of Gases</t>
  </si>
  <si>
    <t>Chapter 20 Entropy and the Second Law of Thermodynamics</t>
  </si>
  <si>
    <t>LEC</t>
  </si>
  <si>
    <t>lec</t>
  </si>
  <si>
    <t>Lab, normally in room GL 203</t>
  </si>
  <si>
    <t>MWF is lecture, normally in room 227 Gallalee Hall</t>
  </si>
  <si>
    <t>SYLLABUS</t>
  </si>
  <si>
    <t>MIDTERM</t>
  </si>
  <si>
    <t>MLK</t>
  </si>
  <si>
    <t>Classes are Monday + Wednesday + Friday  9am - 9:50 and LAB on  Wednesday 11am, 3pm, 5pm</t>
  </si>
  <si>
    <t>Gaurav Gupta</t>
  </si>
  <si>
    <t>218 Gallalee Hall</t>
  </si>
  <si>
    <t>(205) 348-5050</t>
  </si>
  <si>
    <t>ggupta2@crimson.ua.edu</t>
  </si>
  <si>
    <t>Rachalis Maharucksit</t>
  </si>
  <si>
    <t>334 Gallalee Hall</t>
  </si>
  <si>
    <t>(205) 348-3042</t>
  </si>
  <si>
    <t>rmaharucksit@crimson.ua.edu</t>
  </si>
  <si>
    <t>Chuang Xu</t>
  </si>
  <si>
    <t>cxu24@crimson.ua.edu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</si>
</sst>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0"/>
      <color indexed="8"/>
      <name val="Arial"/>
    </font>
    <font>
      <b/>
      <i/>
      <sz val="10"/>
      <color indexed="16"/>
      <name val="Arial"/>
    </font>
    <font>
      <b/>
      <i/>
      <sz val="10"/>
      <color indexed="8"/>
      <name val="Arial"/>
    </font>
    <font>
      <b/>
      <sz val="10"/>
      <color indexed="8"/>
      <name val="Arial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name val="Arial Unicode MS"/>
      <family val="2"/>
    </font>
    <font>
      <u/>
      <sz val="10"/>
      <color rgb="FFFF0000"/>
      <name val="Arial"/>
      <family val="2"/>
    </font>
    <font>
      <sz val="10"/>
      <color indexed="10"/>
      <name val="Arial"/>
      <family val="2"/>
    </font>
    <font>
      <b/>
      <sz val="18"/>
      <name val="Times New Roman"/>
      <family val="1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21"/>
      </right>
      <top/>
      <bottom/>
      <diagonal/>
    </border>
    <border>
      <left/>
      <right style="thin">
        <color indexed="21"/>
      </right>
      <top/>
      <bottom style="thick">
        <color indexed="21"/>
      </bottom>
      <diagonal/>
    </border>
    <border>
      <left/>
      <right style="thin">
        <color indexed="2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/>
      <right style="thin">
        <color indexed="21"/>
      </right>
      <top style="thick">
        <color indexed="21"/>
      </top>
      <bottom style="thin">
        <color indexed="64"/>
      </bottom>
      <diagonal/>
    </border>
    <border>
      <left style="thick">
        <color indexed="21"/>
      </left>
      <right/>
      <top style="thick">
        <color indexed="21"/>
      </top>
      <bottom style="thin">
        <color indexed="64"/>
      </bottom>
      <diagonal/>
    </border>
    <border>
      <left style="thin">
        <color indexed="21"/>
      </left>
      <right/>
      <top style="thick">
        <color indexed="21"/>
      </top>
      <bottom style="thin">
        <color indexed="64"/>
      </bottom>
      <diagonal/>
    </border>
    <border>
      <left style="thin">
        <color indexed="21"/>
      </left>
      <right/>
      <top/>
      <bottom/>
      <diagonal/>
    </border>
    <border>
      <left style="thick">
        <color indexed="21"/>
      </left>
      <right/>
      <top/>
      <bottom/>
      <diagonal/>
    </border>
    <border>
      <left style="thin">
        <color indexed="2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21"/>
      </left>
      <right/>
      <top style="thin">
        <color indexed="64"/>
      </top>
      <bottom style="thin">
        <color indexed="64"/>
      </bottom>
      <diagonal/>
    </border>
    <border>
      <left style="thin">
        <color indexed="21"/>
      </left>
      <right/>
      <top/>
      <bottom style="thick">
        <color indexed="21"/>
      </bottom>
      <diagonal/>
    </border>
    <border>
      <left/>
      <right/>
      <top/>
      <bottom style="thick">
        <color indexed="21"/>
      </bottom>
      <diagonal/>
    </border>
    <border>
      <left style="thick">
        <color indexed="21"/>
      </left>
      <right/>
      <top/>
      <bottom style="thick">
        <color indexed="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15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/>
    <xf numFmtId="0" fontId="1" fillId="0" borderId="0" xfId="0" applyFont="1" applyFill="1"/>
    <xf numFmtId="0" fontId="0" fillId="0" borderId="0" xfId="0" applyFill="1"/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1" applyAlignment="1" applyProtection="1"/>
    <xf numFmtId="0" fontId="10" fillId="0" borderId="0" xfId="1" applyFont="1" applyFill="1" applyAlignment="1" applyProtection="1"/>
    <xf numFmtId="0" fontId="2" fillId="0" borderId="0" xfId="1" applyFont="1" applyFill="1" applyAlignment="1" applyProtection="1"/>
    <xf numFmtId="0" fontId="2" fillId="0" borderId="0" xfId="1" applyFill="1" applyAlignment="1" applyProtection="1"/>
    <xf numFmtId="0" fontId="0" fillId="0" borderId="0" xfId="0" applyAlignment="1">
      <alignment horizontal="left"/>
    </xf>
    <xf numFmtId="0" fontId="12" fillId="0" borderId="0" xfId="0" applyFont="1" applyAlignment="1">
      <alignment vertical="center"/>
    </xf>
    <xf numFmtId="16" fontId="9" fillId="0" borderId="12" xfId="0" applyNumberFormat="1" applyFont="1" applyFill="1" applyBorder="1" applyAlignment="1">
      <alignment horizontal="center"/>
    </xf>
    <xf numFmtId="16" fontId="9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" fontId="8" fillId="0" borderId="1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3" fillId="4" borderId="8" xfId="0" applyFont="1" applyFill="1" applyBorder="1" applyAlignment="1">
      <alignment horizontal="center"/>
    </xf>
    <xf numFmtId="16" fontId="9" fillId="4" borderId="0" xfId="0" applyNumberFormat="1" applyFont="1" applyFill="1" applyBorder="1" applyAlignment="1">
      <alignment horizontal="center"/>
    </xf>
    <xf numFmtId="0" fontId="8" fillId="5" borderId="0" xfId="0" applyFont="1" applyFill="1"/>
    <xf numFmtId="16" fontId="9" fillId="5" borderId="9" xfId="0" applyNumberFormat="1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10" fillId="5" borderId="0" xfId="1" applyFont="1" applyFill="1" applyAlignment="1" applyProtection="1">
      <alignment horizontal="left" wrapText="1"/>
    </xf>
    <xf numFmtId="16" fontId="9" fillId="4" borderId="9" xfId="0" applyNumberFormat="1" applyFont="1" applyFill="1" applyBorder="1" applyAlignment="1">
      <alignment horizontal="center"/>
    </xf>
    <xf numFmtId="0" fontId="9" fillId="4" borderId="1" xfId="0" applyFont="1" applyFill="1" applyBorder="1" applyAlignment="1"/>
    <xf numFmtId="0" fontId="0" fillId="5" borderId="0" xfId="0" applyFill="1"/>
    <xf numFmtId="0" fontId="2" fillId="5" borderId="0" xfId="1" applyFill="1" applyAlignment="1" applyProtection="1">
      <alignment horizontal="left"/>
    </xf>
    <xf numFmtId="0" fontId="6" fillId="4" borderId="10" xfId="0" applyFont="1" applyFill="1" applyBorder="1" applyAlignment="1">
      <alignment horizontal="center"/>
    </xf>
    <xf numFmtId="16" fontId="9" fillId="5" borderId="12" xfId="0" applyNumberFormat="1" applyFont="1" applyFill="1" applyBorder="1" applyAlignment="1">
      <alignment horizontal="center"/>
    </xf>
    <xf numFmtId="0" fontId="10" fillId="5" borderId="0" xfId="1" applyFont="1" applyFill="1" applyAlignment="1" applyProtection="1">
      <alignment horizontal="left"/>
    </xf>
    <xf numFmtId="16" fontId="9" fillId="4" borderId="12" xfId="0" applyNumberFormat="1" applyFont="1" applyFill="1" applyBorder="1" applyAlignment="1">
      <alignment horizontal="center"/>
    </xf>
    <xf numFmtId="16" fontId="9" fillId="4" borderId="11" xfId="0" applyNumberFormat="1" applyFont="1" applyFill="1" applyBorder="1" applyAlignment="1">
      <alignment horizontal="center"/>
    </xf>
    <xf numFmtId="0" fontId="2" fillId="5" borderId="0" xfId="1" applyFill="1" applyAlignment="1" applyProtection="1"/>
    <xf numFmtId="0" fontId="11" fillId="5" borderId="0" xfId="1" applyFont="1" applyFill="1" applyAlignment="1" applyProtection="1">
      <alignment horizontal="left"/>
    </xf>
    <xf numFmtId="0" fontId="8" fillId="4" borderId="3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2" fillId="0" borderId="0" xfId="1" applyFill="1" applyAlignment="1" applyProtection="1">
      <alignment horizontal="left" wrapText="1"/>
    </xf>
    <xf numFmtId="0" fontId="10" fillId="0" borderId="0" xfId="1" applyFont="1" applyFill="1" applyAlignment="1" applyProtection="1">
      <alignment horizontal="left"/>
    </xf>
    <xf numFmtId="0" fontId="9" fillId="0" borderId="3" xfId="0" applyFont="1" applyFill="1" applyBorder="1" applyAlignment="1"/>
    <xf numFmtId="0" fontId="2" fillId="0" borderId="0" xfId="1" applyFill="1" applyAlignment="1" applyProtection="1">
      <alignment horizontal="left"/>
    </xf>
    <xf numFmtId="0" fontId="8" fillId="0" borderId="0" xfId="0" applyFont="1" applyFill="1" applyAlignment="1">
      <alignment horizontal="left"/>
    </xf>
    <xf numFmtId="0" fontId="13" fillId="0" borderId="0" xfId="1" applyFont="1" applyFill="1" applyAlignment="1" applyProtection="1">
      <alignment horizontal="left"/>
    </xf>
    <xf numFmtId="0" fontId="1" fillId="0" borderId="10" xfId="0" applyFont="1" applyFill="1" applyBorder="1" applyAlignment="1">
      <alignment horizontal="center"/>
    </xf>
    <xf numFmtId="16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/>
    <xf numFmtId="0" fontId="4" fillId="3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5" borderId="0" xfId="0" applyFont="1" applyFill="1" applyAlignment="1">
      <alignment horizontal="left"/>
    </xf>
    <xf numFmtId="0" fontId="8" fillId="6" borderId="0" xfId="0" applyFont="1" applyFill="1" applyAlignment="1">
      <alignment horizontal="left"/>
    </xf>
    <xf numFmtId="0" fontId="14" fillId="5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8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2" fillId="0" borderId="0" xfId="1" applyAlignment="1" applyProtection="1">
      <alignment horizontal="left" vertical="center" indent="1"/>
    </xf>
    <xf numFmtId="0" fontId="0" fillId="7" borderId="0" xfId="0" applyFill="1" applyAlignment="1">
      <alignment horizontal="left"/>
    </xf>
    <xf numFmtId="0" fontId="8" fillId="8" borderId="3" xfId="0" applyFont="1" applyFill="1" applyBorder="1" applyAlignment="1"/>
    <xf numFmtId="0" fontId="0" fillId="0" borderId="0" xfId="0" applyAlignment="1">
      <alignment vertical="center"/>
    </xf>
    <xf numFmtId="0" fontId="0" fillId="0" borderId="0" xfId="0" applyFill="1" applyAlignment="1"/>
  </cellXfs>
  <cellStyles count="2">
    <cellStyle name="Hyperlink" xfId="1" builtinId="8"/>
    <cellStyle name="Normal" xfId="0" builtinId="0"/>
  </cellStyles>
  <dxfs count="10">
    <dxf>
      <font>
        <b/>
        <i val="0"/>
      </font>
      <fill>
        <patternFill>
          <bgColor theme="8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8"/>
        </patternFill>
      </fill>
    </dxf>
    <dxf>
      <font>
        <b/>
        <i val="0"/>
      </font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23</xdr:row>
      <xdr:rowOff>76200</xdr:rowOff>
    </xdr:from>
    <xdr:to>
      <xdr:col>11</xdr:col>
      <xdr:colOff>9525</xdr:colOff>
      <xdr:row>28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924175" y="3981450"/>
          <a:ext cx="378142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Final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might be on:</a:t>
          </a:r>
        </a:p>
        <a:p>
          <a:pPr algn="l" rtl="0">
            <a:defRPr sz="1000"/>
          </a:pPr>
          <a:r>
            <a:rPr lang="en-US" sz="1000">
              <a:effectLst/>
              <a:latin typeface="+mn-lt"/>
              <a:ea typeface="+mn-ea"/>
              <a:cs typeface="+mn-cs"/>
            </a:rPr>
            <a:t>April 30       </a:t>
          </a:r>
          <a:r>
            <a:rPr lang="en-US" sz="1000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Final Exams - Friday</a:t>
          </a:r>
          <a:br>
            <a:rPr lang="en-US">
              <a:hlinkClick xmlns:r="http://schemas.openxmlformats.org/officeDocument/2006/relationships" r:id=""/>
            </a:rPr>
          </a:br>
          <a:r>
            <a:rPr lang="en-US" sz="1000" b="1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8:00 a.m. - 10:30 a.m.:</a:t>
          </a:r>
          <a:r>
            <a:rPr lang="en-US" sz="1000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 Classes which first meet MWF between 9:00 a.m. - 9:50 a.m. </a:t>
          </a:r>
          <a:br>
            <a:rPr lang="en-US" sz="1000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</a:b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[http://registrar.ua.edu/academiccalendar/]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ages.physics.ua.edu/faculty/schad/teaching/LABs/CH15%20osc/CH15%20MENU.doc" TargetMode="External"/><Relationship Id="rId13" Type="http://schemas.openxmlformats.org/officeDocument/2006/relationships/hyperlink" Target="https://pages.physics.ua.edu/faculty/schad/teaching/LABs/CH04%202D%20motion/CH04%20MENU.doc" TargetMode="External"/><Relationship Id="rId18" Type="http://schemas.openxmlformats.org/officeDocument/2006/relationships/hyperlink" Target="https://ualearn.blackboard.com/webapps/login/" TargetMode="External"/><Relationship Id="rId26" Type="http://schemas.openxmlformats.org/officeDocument/2006/relationships/hyperlink" Target="https://pages.physics.ua.edu/faculty/schad/teaching/LABs/CH07+08%20energy/CH07%20MENU.doc" TargetMode="External"/><Relationship Id="rId3" Type="http://schemas.openxmlformats.org/officeDocument/2006/relationships/hyperlink" Target="https://pages.physics.ua.edu/faculty/schad/teaching/LABs/CH05%20newton/CH05%20MENU.doc" TargetMode="External"/><Relationship Id="rId21" Type="http://schemas.openxmlformats.org/officeDocument/2006/relationships/hyperlink" Target="../Box%20Sync/Teach/old/105/105%2014S/blank.txt" TargetMode="External"/><Relationship Id="rId7" Type="http://schemas.openxmlformats.org/officeDocument/2006/relationships/hyperlink" Target="https://pages.physics.ua.edu/faculty/schad/teaching/LABs/CH14%20fluid/CH14%20MENU.doc" TargetMode="External"/><Relationship Id="rId12" Type="http://schemas.openxmlformats.org/officeDocument/2006/relationships/hyperlink" Target="https://pages.physics.ua.edu/faculty/schad/teaching/LABs/CH01%20intro/CH01%20MENU.doc" TargetMode="External"/><Relationship Id="rId17" Type="http://schemas.openxmlformats.org/officeDocument/2006/relationships/hyperlink" Target="..\Box%20Sync\Teach\old\105\105%2014S\Physlet%20Physics\start.html" TargetMode="External"/><Relationship Id="rId25" Type="http://schemas.openxmlformats.org/officeDocument/2006/relationships/hyperlink" Target="file:///K:\black.pptx" TargetMode="External"/><Relationship Id="rId2" Type="http://schemas.openxmlformats.org/officeDocument/2006/relationships/hyperlink" Target="https://pages.physics.ua.edu/faculty/schad/teaching/LABs/CH03%20vectors/CH03%20MENU.doc" TargetMode="External"/><Relationship Id="rId16" Type="http://schemas.openxmlformats.org/officeDocument/2006/relationships/hyperlink" Target="https://pages.physics.ua.edu/faculty/schad/teaching/teaching105.htm" TargetMode="External"/><Relationship Id="rId20" Type="http://schemas.openxmlformats.org/officeDocument/2006/relationships/hyperlink" Target="https://www.webassign.net/faculty.html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s://pages.physics.ua.edu/faculty/schad/teaching/LABs/CH02%201D%20motion/CH02%20MENU.doc" TargetMode="External"/><Relationship Id="rId6" Type="http://schemas.openxmlformats.org/officeDocument/2006/relationships/hyperlink" Target="https://pages.physics.ua.edu/faculty/schad/teaching/LABs/CH13%20grav/CH13%20MENU.doc" TargetMode="External"/><Relationship Id="rId11" Type="http://schemas.openxmlformats.org/officeDocument/2006/relationships/hyperlink" Target="https://pages.physics.ua.edu/faculty/schad/teaching/LABs/CH20%20heat/CH20%20MENU.doc" TargetMode="External"/><Relationship Id="rId24" Type="http://schemas.openxmlformats.org/officeDocument/2006/relationships/hyperlink" Target="http://www.compadre.org/Physlets/electromagnetism/" TargetMode="External"/><Relationship Id="rId5" Type="http://schemas.openxmlformats.org/officeDocument/2006/relationships/hyperlink" Target="https://pages.physics.ua.edu/faculty/schad/teaching/LABs/CH10+11%20rot/CH10,11%20MENU.doc" TargetMode="External"/><Relationship Id="rId15" Type="http://schemas.openxmlformats.org/officeDocument/2006/relationships/hyperlink" Target="https://quest.cns.utexas.edu/instructor/" TargetMode="External"/><Relationship Id="rId23" Type="http://schemas.openxmlformats.org/officeDocument/2006/relationships/hyperlink" Target="file:///F:\Users\rschad\Documents\Teach\My%20Documents\Schad\Teach\106%2014F\clicker\MyCoursePC%20regular\iclicker.exe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pages.physics.ua.edu/faculty/schad/teaching/LABs/CH19%20temp/CH19%20MENU.doc" TargetMode="External"/><Relationship Id="rId19" Type="http://schemas.openxmlformats.org/officeDocument/2006/relationships/hyperlink" Target="../Box%20Sync/Teach/old/105/105%2014S/clicker/TurningPoint/TurningPoint%20AnyWhere.exe" TargetMode="External"/><Relationship Id="rId4" Type="http://schemas.openxmlformats.org/officeDocument/2006/relationships/hyperlink" Target="https://pages.physics.ua.edu/faculty/schad/teaching/LABs/CH09%20momentum/CH09%20MENU.doc" TargetMode="External"/><Relationship Id="rId9" Type="http://schemas.openxmlformats.org/officeDocument/2006/relationships/hyperlink" Target="https://pages.physics.ua.edu/faculty/schad/teaching/LABs/CH16%20waves/CH16%20MENU.doc" TargetMode="External"/><Relationship Id="rId14" Type="http://schemas.openxmlformats.org/officeDocument/2006/relationships/hyperlink" Target="https://pages.physics.ua.edu/faculty/schad/teaching/LABs/CH06%20CircularMotion/CH06%20MENU.doc" TargetMode="External"/><Relationship Id="rId22" Type="http://schemas.openxmlformats.org/officeDocument/2006/relationships/hyperlink" Target="../Box%20Sync/Teach/old/105/105%2014S/TELL.txt" TargetMode="External"/><Relationship Id="rId27" Type="http://schemas.openxmlformats.org/officeDocument/2006/relationships/hyperlink" Target="https://oiraweb.ua.edu/apis/docs/api/v1/renderDocument/id/5f1dd783ba3776e3d2dbcd8d?contextId=20204043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1"/>
  <sheetViews>
    <sheetView tabSelected="1" zoomScale="130" zoomScaleNormal="130" workbookViewId="0">
      <pane xSplit="1" ySplit="5" topLeftCell="C21" activePane="bottomRight" state="frozen"/>
      <selection pane="topRight" activeCell="B1" sqref="B1"/>
      <selection pane="bottomLeft" activeCell="A6" sqref="A6"/>
      <selection pane="bottomRight" activeCell="O32" sqref="O32"/>
    </sheetView>
  </sheetViews>
  <sheetFormatPr defaultColWidth="9.109375" defaultRowHeight="13.2" x14ac:dyDescent="0.25"/>
  <cols>
    <col min="1" max="1" width="6.109375" style="6" customWidth="1"/>
    <col min="2" max="2" width="9.44140625" style="3" customWidth="1"/>
    <col min="3" max="3" width="9.44140625" style="31" customWidth="1"/>
    <col min="4" max="4" width="9.44140625" style="20" customWidth="1"/>
    <col min="5" max="5" width="9.44140625" style="3" customWidth="1"/>
    <col min="6" max="6" width="9.44140625" style="20" customWidth="1"/>
    <col min="7" max="7" width="9.44140625" style="3" customWidth="1"/>
    <col min="8" max="8" width="9.44140625" style="20" customWidth="1"/>
    <col min="9" max="9" width="9.44140625" style="3" customWidth="1"/>
    <col min="10" max="10" width="9.44140625" style="20" customWidth="1"/>
    <col min="11" max="11" width="9.44140625" style="21" customWidth="1"/>
    <col min="12" max="12" width="9.109375" style="23"/>
    <col min="13" max="13" width="16" style="23" customWidth="1"/>
    <col min="14" max="16384" width="9.109375" style="23"/>
  </cols>
  <sheetData>
    <row r="1" spans="1:17" x14ac:dyDescent="0.25">
      <c r="A1" s="24" t="s">
        <v>80</v>
      </c>
      <c r="F1" s="23"/>
      <c r="M1" s="30" t="s">
        <v>42</v>
      </c>
      <c r="N1" s="30" t="s">
        <v>43</v>
      </c>
      <c r="Q1" s="28" t="s">
        <v>44</v>
      </c>
    </row>
    <row r="2" spans="1:17" x14ac:dyDescent="0.25">
      <c r="A2" s="24" t="s">
        <v>76</v>
      </c>
      <c r="M2" s="30" t="s">
        <v>77</v>
      </c>
      <c r="N2" s="28" t="s">
        <v>45</v>
      </c>
      <c r="O2" s="30" t="s">
        <v>46</v>
      </c>
    </row>
    <row r="3" spans="1:17" x14ac:dyDescent="0.25">
      <c r="A3" s="24" t="s">
        <v>75</v>
      </c>
      <c r="M3" s="28" t="s">
        <v>47</v>
      </c>
      <c r="N3" s="28" t="s">
        <v>48</v>
      </c>
      <c r="O3" s="30" t="s">
        <v>51</v>
      </c>
    </row>
    <row r="4" spans="1:17" ht="13.8" thickBot="1" x14ac:dyDescent="0.3">
      <c r="A4" s="24"/>
      <c r="M4" s="27" t="s">
        <v>49</v>
      </c>
      <c r="N4" s="29" t="s">
        <v>50</v>
      </c>
      <c r="O4" s="30" t="s">
        <v>52</v>
      </c>
    </row>
    <row r="5" spans="1:17" s="22" customFormat="1" ht="13.8" thickTop="1" x14ac:dyDescent="0.25">
      <c r="A5" s="12" t="s">
        <v>5</v>
      </c>
      <c r="B5" s="9" t="s">
        <v>0</v>
      </c>
      <c r="C5" s="75" t="s">
        <v>9</v>
      </c>
      <c r="D5" s="11" t="s">
        <v>1</v>
      </c>
      <c r="E5" s="9" t="s">
        <v>9</v>
      </c>
      <c r="F5" s="11" t="s">
        <v>2</v>
      </c>
      <c r="G5" s="9" t="s">
        <v>9</v>
      </c>
      <c r="H5" s="11" t="s">
        <v>3</v>
      </c>
      <c r="I5" s="9" t="s">
        <v>9</v>
      </c>
      <c r="J5" s="11" t="s">
        <v>4</v>
      </c>
      <c r="K5" s="10" t="s">
        <v>9</v>
      </c>
    </row>
    <row r="6" spans="1:17" x14ac:dyDescent="0.25">
      <c r="A6" s="61"/>
      <c r="B6" s="62"/>
      <c r="C6" s="76"/>
      <c r="D6" s="63"/>
      <c r="E6" s="64"/>
      <c r="F6" s="63"/>
      <c r="G6" s="26"/>
      <c r="H6" s="63"/>
      <c r="I6" s="62"/>
      <c r="J6" s="63"/>
      <c r="K6" s="65"/>
    </row>
    <row r="7" spans="1:17" s="48" customFormat="1" x14ac:dyDescent="0.25">
      <c r="A7" s="40">
        <v>1</v>
      </c>
      <c r="B7" s="41">
        <v>44207</v>
      </c>
      <c r="C7" s="77"/>
      <c r="D7" s="43">
        <f>+B7+1</f>
        <v>44208</v>
      </c>
      <c r="E7" s="41"/>
      <c r="F7" s="43">
        <f>+B7+2</f>
        <v>44209</v>
      </c>
      <c r="G7" s="44" t="s">
        <v>73</v>
      </c>
      <c r="H7" s="43">
        <f>+B7+3</f>
        <v>44210</v>
      </c>
      <c r="I7" s="45"/>
      <c r="J7" s="46">
        <f>+B7+4</f>
        <v>44211</v>
      </c>
      <c r="K7" s="47" t="s">
        <v>73</v>
      </c>
      <c r="M7" s="66" t="s">
        <v>26</v>
      </c>
      <c r="N7" s="23" t="s">
        <v>27</v>
      </c>
    </row>
    <row r="8" spans="1:17" x14ac:dyDescent="0.25">
      <c r="A8" s="25">
        <v>2</v>
      </c>
      <c r="B8" s="34">
        <f t="shared" ref="B8:B23" si="0">+B7+7</f>
        <v>44214</v>
      </c>
      <c r="C8" s="70" t="s">
        <v>79</v>
      </c>
      <c r="D8" s="33">
        <f t="shared" ref="D8:J23" si="1">+D7+7</f>
        <v>44215</v>
      </c>
      <c r="E8" s="67"/>
      <c r="F8" s="33">
        <f t="shared" si="1"/>
        <v>44216</v>
      </c>
      <c r="G8" s="35" t="s">
        <v>73</v>
      </c>
      <c r="H8" s="33">
        <f t="shared" si="1"/>
        <v>44217</v>
      </c>
      <c r="I8" s="35"/>
      <c r="J8" s="33">
        <f t="shared" si="1"/>
        <v>44218</v>
      </c>
      <c r="K8" s="68" t="s">
        <v>73</v>
      </c>
      <c r="M8" s="49" t="s">
        <v>19</v>
      </c>
      <c r="N8" s="48" t="s">
        <v>28</v>
      </c>
    </row>
    <row r="9" spans="1:17" s="48" customFormat="1" x14ac:dyDescent="0.25">
      <c r="A9" s="50">
        <v>3</v>
      </c>
      <c r="B9" s="54">
        <f t="shared" si="0"/>
        <v>44221</v>
      </c>
      <c r="C9" s="77" t="s">
        <v>74</v>
      </c>
      <c r="D9" s="51">
        <f t="shared" si="1"/>
        <v>44222</v>
      </c>
      <c r="E9" s="52"/>
      <c r="F9" s="51">
        <f t="shared" si="1"/>
        <v>44223</v>
      </c>
      <c r="G9" s="44" t="s">
        <v>73</v>
      </c>
      <c r="H9" s="51">
        <f t="shared" si="1"/>
        <v>44224</v>
      </c>
      <c r="I9" s="44"/>
      <c r="J9" s="53">
        <f t="shared" si="1"/>
        <v>44225</v>
      </c>
      <c r="K9" s="47" t="s">
        <v>73</v>
      </c>
      <c r="M9" s="69" t="s">
        <v>20</v>
      </c>
      <c r="N9" s="23" t="s">
        <v>29</v>
      </c>
    </row>
    <row r="10" spans="1:17" x14ac:dyDescent="0.25">
      <c r="A10" s="25">
        <v>4</v>
      </c>
      <c r="B10" s="34">
        <f t="shared" si="0"/>
        <v>44228</v>
      </c>
      <c r="C10" s="88" t="s">
        <v>73</v>
      </c>
      <c r="D10" s="33">
        <f t="shared" si="1"/>
        <v>44229</v>
      </c>
      <c r="E10" s="70"/>
      <c r="F10" s="33">
        <f t="shared" si="1"/>
        <v>44230</v>
      </c>
      <c r="G10" s="35" t="s">
        <v>73</v>
      </c>
      <c r="H10" s="33">
        <f t="shared" si="1"/>
        <v>44231</v>
      </c>
      <c r="I10" s="35"/>
      <c r="J10" s="33">
        <f t="shared" si="1"/>
        <v>44232</v>
      </c>
      <c r="K10" s="68" t="s">
        <v>73</v>
      </c>
      <c r="M10" s="49" t="s">
        <v>21</v>
      </c>
      <c r="N10" s="48" t="s">
        <v>30</v>
      </c>
    </row>
    <row r="11" spans="1:17" s="48" customFormat="1" x14ac:dyDescent="0.25">
      <c r="A11" s="50">
        <v>5</v>
      </c>
      <c r="B11" s="54">
        <f t="shared" si="0"/>
        <v>44235</v>
      </c>
      <c r="C11" s="77" t="s">
        <v>73</v>
      </c>
      <c r="D11" s="51">
        <f t="shared" si="1"/>
        <v>44236</v>
      </c>
      <c r="E11" s="42"/>
      <c r="F11" s="51">
        <f t="shared" si="1"/>
        <v>44237</v>
      </c>
      <c r="G11" s="44" t="s">
        <v>73</v>
      </c>
      <c r="H11" s="51">
        <f t="shared" si="1"/>
        <v>44238</v>
      </c>
      <c r="I11" s="44"/>
      <c r="J11" s="53">
        <f t="shared" si="1"/>
        <v>44239</v>
      </c>
      <c r="K11" s="47" t="s">
        <v>73</v>
      </c>
      <c r="M11" s="69" t="s">
        <v>22</v>
      </c>
      <c r="N11" s="23" t="s">
        <v>31</v>
      </c>
    </row>
    <row r="12" spans="1:17" x14ac:dyDescent="0.25">
      <c r="A12" s="25">
        <v>6</v>
      </c>
      <c r="B12" s="34">
        <f t="shared" si="0"/>
        <v>44242</v>
      </c>
      <c r="C12" s="70" t="s">
        <v>74</v>
      </c>
      <c r="D12" s="33">
        <f t="shared" si="1"/>
        <v>44243</v>
      </c>
      <c r="E12" s="71"/>
      <c r="F12" s="33">
        <f t="shared" si="1"/>
        <v>44244</v>
      </c>
      <c r="G12" s="35" t="s">
        <v>73</v>
      </c>
      <c r="H12" s="33">
        <f t="shared" si="1"/>
        <v>44245</v>
      </c>
      <c r="I12" s="35"/>
      <c r="J12" s="33">
        <f t="shared" si="1"/>
        <v>44246</v>
      </c>
      <c r="K12" s="89" t="s">
        <v>78</v>
      </c>
      <c r="M12" s="55" t="s">
        <v>25</v>
      </c>
      <c r="N12" s="48" t="s">
        <v>32</v>
      </c>
    </row>
    <row r="13" spans="1:17" s="48" customFormat="1" x14ac:dyDescent="0.25">
      <c r="A13" s="50">
        <v>7</v>
      </c>
      <c r="B13" s="54">
        <f t="shared" si="0"/>
        <v>44249</v>
      </c>
      <c r="C13" s="77" t="s">
        <v>73</v>
      </c>
      <c r="D13" s="51">
        <f t="shared" si="1"/>
        <v>44250</v>
      </c>
      <c r="E13" s="52"/>
      <c r="F13" s="51">
        <f t="shared" si="1"/>
        <v>44251</v>
      </c>
      <c r="G13" s="44" t="s">
        <v>73</v>
      </c>
      <c r="H13" s="51">
        <f t="shared" si="1"/>
        <v>44252</v>
      </c>
      <c r="I13" s="44"/>
      <c r="J13" s="53">
        <f t="shared" si="1"/>
        <v>44253</v>
      </c>
      <c r="K13" s="47" t="s">
        <v>73</v>
      </c>
      <c r="M13" s="30" t="s">
        <v>23</v>
      </c>
      <c r="N13" s="23" t="s">
        <v>33</v>
      </c>
    </row>
    <row r="14" spans="1:17" x14ac:dyDescent="0.25">
      <c r="A14" s="25">
        <v>8</v>
      </c>
      <c r="B14" s="34">
        <f t="shared" si="0"/>
        <v>44256</v>
      </c>
      <c r="C14" s="70" t="s">
        <v>73</v>
      </c>
      <c r="D14" s="33">
        <f t="shared" si="1"/>
        <v>44257</v>
      </c>
      <c r="E14" s="67"/>
      <c r="F14" s="33">
        <f t="shared" si="1"/>
        <v>44258</v>
      </c>
      <c r="G14" s="35" t="s">
        <v>73</v>
      </c>
      <c r="H14" s="33">
        <f t="shared" si="1"/>
        <v>44259</v>
      </c>
      <c r="I14" s="35"/>
      <c r="J14" s="33">
        <f t="shared" si="1"/>
        <v>44260</v>
      </c>
      <c r="K14" s="68" t="s">
        <v>73</v>
      </c>
      <c r="M14" s="49" t="s">
        <v>24</v>
      </c>
      <c r="N14" s="48" t="s">
        <v>34</v>
      </c>
    </row>
    <row r="15" spans="1:17" s="48" customFormat="1" x14ac:dyDescent="0.25">
      <c r="A15" s="50">
        <v>9</v>
      </c>
      <c r="B15" s="54">
        <f t="shared" si="0"/>
        <v>44263</v>
      </c>
      <c r="C15" s="77" t="s">
        <v>74</v>
      </c>
      <c r="D15" s="51">
        <f t="shared" si="1"/>
        <v>44264</v>
      </c>
      <c r="E15" s="52"/>
      <c r="F15" s="51">
        <f t="shared" si="1"/>
        <v>44265</v>
      </c>
      <c r="G15" s="44" t="s">
        <v>73</v>
      </c>
      <c r="H15" s="51">
        <f t="shared" si="1"/>
        <v>44266</v>
      </c>
      <c r="I15" s="42"/>
      <c r="J15" s="53">
        <f t="shared" si="1"/>
        <v>44267</v>
      </c>
      <c r="K15" s="47" t="s">
        <v>73</v>
      </c>
      <c r="M15" s="69" t="s">
        <v>11</v>
      </c>
      <c r="N15" s="23" t="s">
        <v>35</v>
      </c>
    </row>
    <row r="16" spans="1:17" s="60" customFormat="1" x14ac:dyDescent="0.25">
      <c r="A16" s="72">
        <v>10</v>
      </c>
      <c r="B16" s="73">
        <f t="shared" si="0"/>
        <v>44270</v>
      </c>
      <c r="C16" s="78" t="s">
        <v>73</v>
      </c>
      <c r="D16" s="36">
        <f t="shared" si="1"/>
        <v>44271</v>
      </c>
      <c r="E16" s="70"/>
      <c r="F16" s="36">
        <f t="shared" si="1"/>
        <v>44272</v>
      </c>
      <c r="G16" s="35" t="s">
        <v>73</v>
      </c>
      <c r="H16" s="36">
        <f t="shared" si="1"/>
        <v>44273</v>
      </c>
      <c r="I16" s="35"/>
      <c r="J16" s="36">
        <f t="shared" si="1"/>
        <v>44274</v>
      </c>
      <c r="K16" s="74" t="s">
        <v>73</v>
      </c>
      <c r="M16" s="49" t="s">
        <v>12</v>
      </c>
      <c r="N16" s="48" t="s">
        <v>36</v>
      </c>
    </row>
    <row r="17" spans="1:17" s="48" customFormat="1" x14ac:dyDescent="0.25">
      <c r="A17" s="50">
        <v>11</v>
      </c>
      <c r="B17" s="54">
        <f t="shared" si="0"/>
        <v>44277</v>
      </c>
      <c r="C17" s="77" t="s">
        <v>74</v>
      </c>
      <c r="D17" s="51">
        <f t="shared" si="1"/>
        <v>44278</v>
      </c>
      <c r="E17" s="52"/>
      <c r="F17" s="51">
        <f t="shared" si="1"/>
        <v>44279</v>
      </c>
      <c r="G17" s="44" t="s">
        <v>74</v>
      </c>
      <c r="H17" s="51">
        <f t="shared" si="1"/>
        <v>44280</v>
      </c>
      <c r="I17" s="44"/>
      <c r="J17" s="53">
        <f t="shared" si="1"/>
        <v>44281</v>
      </c>
      <c r="K17" s="47" t="s">
        <v>74</v>
      </c>
      <c r="M17" s="49" t="s">
        <v>13</v>
      </c>
      <c r="N17" s="48" t="s">
        <v>37</v>
      </c>
    </row>
    <row r="18" spans="1:17" x14ac:dyDescent="0.25">
      <c r="A18" s="25">
        <v>12</v>
      </c>
      <c r="B18" s="34">
        <f t="shared" si="0"/>
        <v>44284</v>
      </c>
      <c r="C18" s="70" t="s">
        <v>73</v>
      </c>
      <c r="D18" s="33">
        <f t="shared" si="1"/>
        <v>44285</v>
      </c>
      <c r="E18" s="71"/>
      <c r="F18" s="33">
        <f t="shared" si="1"/>
        <v>44286</v>
      </c>
      <c r="G18" s="35" t="s">
        <v>73</v>
      </c>
      <c r="H18" s="33">
        <f t="shared" si="1"/>
        <v>44287</v>
      </c>
      <c r="I18" s="35"/>
      <c r="J18" s="33">
        <f t="shared" si="1"/>
        <v>44288</v>
      </c>
      <c r="K18" s="68" t="s">
        <v>73</v>
      </c>
      <c r="M18" s="69" t="s">
        <v>14</v>
      </c>
      <c r="N18" s="23" t="s">
        <v>38</v>
      </c>
    </row>
    <row r="19" spans="1:17" s="48" customFormat="1" x14ac:dyDescent="0.25">
      <c r="A19" s="50">
        <v>13</v>
      </c>
      <c r="B19" s="54">
        <f t="shared" si="0"/>
        <v>44291</v>
      </c>
      <c r="C19" s="77" t="s">
        <v>73</v>
      </c>
      <c r="D19" s="51">
        <f t="shared" si="1"/>
        <v>44292</v>
      </c>
      <c r="E19" s="56"/>
      <c r="F19" s="51">
        <f t="shared" si="1"/>
        <v>44293</v>
      </c>
      <c r="G19" s="44" t="s">
        <v>73</v>
      </c>
      <c r="H19" s="51">
        <f t="shared" si="1"/>
        <v>44294</v>
      </c>
      <c r="I19" s="57"/>
      <c r="J19" s="53">
        <f t="shared" si="1"/>
        <v>44295</v>
      </c>
      <c r="K19" s="47" t="s">
        <v>74</v>
      </c>
      <c r="M19" s="49" t="s">
        <v>15</v>
      </c>
      <c r="N19" s="48" t="s">
        <v>41</v>
      </c>
    </row>
    <row r="20" spans="1:17" x14ac:dyDescent="0.25">
      <c r="A20" s="25">
        <v>14</v>
      </c>
      <c r="B20" s="34">
        <f t="shared" si="0"/>
        <v>44298</v>
      </c>
      <c r="C20" s="70" t="s">
        <v>73</v>
      </c>
      <c r="D20" s="33">
        <f t="shared" si="1"/>
        <v>44299</v>
      </c>
      <c r="E20" s="70"/>
      <c r="F20" s="33">
        <f t="shared" si="1"/>
        <v>44300</v>
      </c>
      <c r="G20" s="35" t="s">
        <v>73</v>
      </c>
      <c r="H20" s="33">
        <f t="shared" si="1"/>
        <v>44301</v>
      </c>
      <c r="I20" s="35"/>
      <c r="J20" s="33">
        <f t="shared" si="1"/>
        <v>44302</v>
      </c>
      <c r="K20" s="68" t="s">
        <v>73</v>
      </c>
      <c r="M20" s="69" t="s">
        <v>16</v>
      </c>
      <c r="N20" s="23" t="s">
        <v>39</v>
      </c>
    </row>
    <row r="21" spans="1:17" s="42" customFormat="1" x14ac:dyDescent="0.25">
      <c r="A21" s="58">
        <v>15</v>
      </c>
      <c r="B21" s="54">
        <f t="shared" si="0"/>
        <v>44305</v>
      </c>
      <c r="C21" s="77" t="s">
        <v>73</v>
      </c>
      <c r="D21" s="51">
        <f t="shared" si="1"/>
        <v>44306</v>
      </c>
      <c r="F21" s="51">
        <f t="shared" si="1"/>
        <v>44307</v>
      </c>
      <c r="G21" s="44" t="s">
        <v>73</v>
      </c>
      <c r="H21" s="51">
        <f t="shared" si="1"/>
        <v>44308</v>
      </c>
      <c r="I21" s="44"/>
      <c r="J21" s="53">
        <f t="shared" si="1"/>
        <v>44309</v>
      </c>
      <c r="K21" s="47" t="s">
        <v>73</v>
      </c>
      <c r="M21" s="49" t="s">
        <v>17</v>
      </c>
      <c r="N21" s="42" t="s">
        <v>40</v>
      </c>
    </row>
    <row r="22" spans="1:17" x14ac:dyDescent="0.25">
      <c r="A22" s="25">
        <v>16</v>
      </c>
      <c r="B22" s="34">
        <f t="shared" si="0"/>
        <v>44312</v>
      </c>
      <c r="C22" s="70"/>
      <c r="D22" s="33">
        <f t="shared" si="1"/>
        <v>44313</v>
      </c>
      <c r="E22" s="67"/>
      <c r="F22" s="33">
        <f t="shared" si="1"/>
        <v>44314</v>
      </c>
      <c r="G22" s="35"/>
      <c r="H22" s="33">
        <f t="shared" si="1"/>
        <v>44315</v>
      </c>
      <c r="I22" s="35"/>
      <c r="J22" s="33">
        <f t="shared" si="1"/>
        <v>44316</v>
      </c>
      <c r="K22" s="68" t="s">
        <v>18</v>
      </c>
    </row>
    <row r="23" spans="1:17" s="48" customFormat="1" x14ac:dyDescent="0.25">
      <c r="A23" s="50">
        <v>17</v>
      </c>
      <c r="B23" s="54">
        <f t="shared" si="0"/>
        <v>44319</v>
      </c>
      <c r="C23" s="79"/>
      <c r="D23" s="51">
        <f t="shared" si="1"/>
        <v>44320</v>
      </c>
      <c r="E23" s="42"/>
      <c r="F23" s="51">
        <f t="shared" si="1"/>
        <v>44321</v>
      </c>
      <c r="H23" s="51">
        <f t="shared" si="1"/>
        <v>44322</v>
      </c>
      <c r="I23" s="42"/>
      <c r="J23" s="53">
        <f t="shared" si="1"/>
        <v>44323</v>
      </c>
      <c r="K23" s="42"/>
      <c r="Q23" s="59"/>
    </row>
    <row r="24" spans="1:17" x14ac:dyDescent="0.25">
      <c r="A24" s="13"/>
      <c r="B24" s="37"/>
      <c r="C24" s="80"/>
      <c r="D24" s="38"/>
      <c r="E24" s="37"/>
      <c r="F24" s="38"/>
      <c r="G24" s="37"/>
      <c r="H24" s="38"/>
      <c r="I24" s="37"/>
      <c r="J24" s="38"/>
      <c r="K24" s="39"/>
    </row>
    <row r="25" spans="1:17" x14ac:dyDescent="0.25">
      <c r="A25" s="13" t="s">
        <v>10</v>
      </c>
      <c r="B25" s="14"/>
      <c r="C25" s="81"/>
      <c r="D25" s="16"/>
      <c r="E25" s="14"/>
      <c r="F25" s="15"/>
      <c r="G25" s="14"/>
      <c r="H25" s="15"/>
      <c r="I25" s="14"/>
      <c r="J25" s="15"/>
      <c r="K25" s="7"/>
    </row>
    <row r="26" spans="1:17" x14ac:dyDescent="0.25">
      <c r="A26" s="13"/>
      <c r="B26" s="14"/>
      <c r="C26" s="81"/>
      <c r="D26" s="15"/>
      <c r="E26" s="14"/>
      <c r="F26" s="15"/>
      <c r="G26" s="14"/>
      <c r="H26" s="15"/>
      <c r="I26" s="14"/>
      <c r="J26" s="15"/>
      <c r="K26" s="7"/>
    </row>
    <row r="27" spans="1:17" ht="13.8" thickBot="1" x14ac:dyDescent="0.3">
      <c r="A27" s="17"/>
      <c r="B27" s="18"/>
      <c r="C27" s="82"/>
      <c r="D27" s="19"/>
      <c r="E27" s="18"/>
      <c r="F27" s="19"/>
      <c r="G27" s="18"/>
      <c r="H27" s="19"/>
      <c r="I27" s="18"/>
      <c r="J27" s="19"/>
      <c r="K27" s="8"/>
    </row>
    <row r="28" spans="1:17" ht="13.8" thickTop="1" x14ac:dyDescent="0.25"/>
    <row r="32" spans="1:17" ht="15" x14ac:dyDescent="0.25">
      <c r="M32" s="32"/>
    </row>
    <row r="33" spans="2:14" ht="15" x14ac:dyDescent="0.25">
      <c r="B33" s="31" t="s">
        <v>53</v>
      </c>
      <c r="M33" s="32" t="s">
        <v>81</v>
      </c>
    </row>
    <row r="34" spans="2:14" ht="22.8" x14ac:dyDescent="0.25">
      <c r="B34" s="31"/>
      <c r="K34" s="83"/>
      <c r="L34" s="83"/>
      <c r="M34" s="90" t="s">
        <v>82</v>
      </c>
      <c r="N34" s="84"/>
    </row>
    <row r="35" spans="2:14" x14ac:dyDescent="0.25">
      <c r="B35" s="31" t="s">
        <v>54</v>
      </c>
      <c r="K35" s="83"/>
      <c r="L35" s="83"/>
      <c r="M35" s="90" t="s">
        <v>83</v>
      </c>
      <c r="N35" s="85"/>
    </row>
    <row r="36" spans="2:14" ht="14.4" x14ac:dyDescent="0.25">
      <c r="B36" s="31"/>
      <c r="K36" s="83"/>
      <c r="L36" s="83"/>
      <c r="M36" s="90" t="s">
        <v>84</v>
      </c>
      <c r="N36" s="86"/>
    </row>
    <row r="37" spans="2:14" ht="15" x14ac:dyDescent="0.25">
      <c r="B37" s="31" t="s">
        <v>55</v>
      </c>
      <c r="M37" s="32"/>
      <c r="N37" s="86"/>
    </row>
    <row r="38" spans="2:14" x14ac:dyDescent="0.25">
      <c r="B38" s="31"/>
      <c r="M38" s="91" t="s">
        <v>85</v>
      </c>
      <c r="N38" s="87"/>
    </row>
    <row r="39" spans="2:14" x14ac:dyDescent="0.25">
      <c r="B39" s="31" t="s">
        <v>56</v>
      </c>
      <c r="M39" s="91" t="s">
        <v>86</v>
      </c>
    </row>
    <row r="40" spans="2:14" ht="22.8" x14ac:dyDescent="0.25">
      <c r="B40" s="31"/>
      <c r="M40" s="91" t="s">
        <v>87</v>
      </c>
      <c r="N40" s="84"/>
    </row>
    <row r="41" spans="2:14" x14ac:dyDescent="0.25">
      <c r="B41" s="31" t="s">
        <v>57</v>
      </c>
      <c r="M41" s="91" t="s">
        <v>88</v>
      </c>
      <c r="N41" s="85"/>
    </row>
    <row r="42" spans="2:14" ht="14.4" x14ac:dyDescent="0.25">
      <c r="B42" s="31"/>
      <c r="M42" s="91"/>
      <c r="N42" s="86"/>
    </row>
    <row r="43" spans="2:14" ht="14.4" x14ac:dyDescent="0.25">
      <c r="B43" s="31" t="s">
        <v>58</v>
      </c>
      <c r="M43" s="91" t="s">
        <v>89</v>
      </c>
      <c r="N43" s="86"/>
    </row>
    <row r="44" spans="2:14" x14ac:dyDescent="0.25">
      <c r="B44" s="31"/>
      <c r="M44" s="91" t="s">
        <v>82</v>
      </c>
      <c r="N44" s="87"/>
    </row>
    <row r="45" spans="2:14" x14ac:dyDescent="0.25">
      <c r="B45" s="31" t="s">
        <v>59</v>
      </c>
      <c r="M45" s="91" t="s">
        <v>87</v>
      </c>
    </row>
    <row r="46" spans="2:14" x14ac:dyDescent="0.25">
      <c r="B46" s="31"/>
      <c r="M46" s="91" t="s">
        <v>90</v>
      </c>
    </row>
    <row r="47" spans="2:14" x14ac:dyDescent="0.25">
      <c r="B47" s="31" t="s">
        <v>60</v>
      </c>
    </row>
    <row r="48" spans="2:14" x14ac:dyDescent="0.25">
      <c r="B48" s="31"/>
    </row>
    <row r="49" spans="2:2" x14ac:dyDescent="0.25">
      <c r="B49" s="31" t="s">
        <v>61</v>
      </c>
    </row>
    <row r="50" spans="2:2" x14ac:dyDescent="0.25">
      <c r="B50" s="31"/>
    </row>
    <row r="51" spans="2:2" x14ac:dyDescent="0.25">
      <c r="B51" s="31" t="s">
        <v>62</v>
      </c>
    </row>
    <row r="52" spans="2:2" x14ac:dyDescent="0.25">
      <c r="B52" s="31"/>
    </row>
    <row r="53" spans="2:2" x14ac:dyDescent="0.25">
      <c r="B53" s="31" t="s">
        <v>63</v>
      </c>
    </row>
    <row r="54" spans="2:2" x14ac:dyDescent="0.25">
      <c r="B54" s="31"/>
    </row>
    <row r="55" spans="2:2" x14ac:dyDescent="0.25">
      <c r="B55" s="31" t="s">
        <v>64</v>
      </c>
    </row>
    <row r="56" spans="2:2" x14ac:dyDescent="0.25">
      <c r="B56" s="31"/>
    </row>
    <row r="57" spans="2:2" x14ac:dyDescent="0.25">
      <c r="B57" s="31" t="s">
        <v>65</v>
      </c>
    </row>
    <row r="58" spans="2:2" x14ac:dyDescent="0.25">
      <c r="B58" s="31"/>
    </row>
    <row r="59" spans="2:2" x14ac:dyDescent="0.25">
      <c r="B59" s="31" t="s">
        <v>66</v>
      </c>
    </row>
    <row r="60" spans="2:2" x14ac:dyDescent="0.25">
      <c r="B60" s="31"/>
    </row>
    <row r="61" spans="2:2" x14ac:dyDescent="0.25">
      <c r="B61" s="31" t="s">
        <v>67</v>
      </c>
    </row>
    <row r="62" spans="2:2" x14ac:dyDescent="0.25">
      <c r="B62" s="31"/>
    </row>
    <row r="63" spans="2:2" x14ac:dyDescent="0.25">
      <c r="B63" s="31" t="s">
        <v>68</v>
      </c>
    </row>
    <row r="64" spans="2:2" x14ac:dyDescent="0.25">
      <c r="B64" s="31"/>
    </row>
    <row r="65" spans="2:2" x14ac:dyDescent="0.25">
      <c r="B65" s="31" t="s">
        <v>69</v>
      </c>
    </row>
    <row r="66" spans="2:2" x14ac:dyDescent="0.25">
      <c r="B66" s="31"/>
    </row>
    <row r="67" spans="2:2" x14ac:dyDescent="0.25">
      <c r="B67" s="31" t="s">
        <v>70</v>
      </c>
    </row>
    <row r="68" spans="2:2" x14ac:dyDescent="0.25">
      <c r="B68" s="31"/>
    </row>
    <row r="69" spans="2:2" x14ac:dyDescent="0.25">
      <c r="B69" s="31" t="s">
        <v>71</v>
      </c>
    </row>
    <row r="70" spans="2:2" x14ac:dyDescent="0.25">
      <c r="B70" s="31"/>
    </row>
    <row r="71" spans="2:2" x14ac:dyDescent="0.25">
      <c r="B71" s="31" t="s">
        <v>72</v>
      </c>
    </row>
  </sheetData>
  <phoneticPr fontId="0" type="noConversion"/>
  <conditionalFormatting sqref="A7:K9 A10:B10 D10:K10 A11:K14 A15:B15 D15:K15 A16:K23">
    <cfRule type="containsText" dxfId="9" priority="11" operator="containsText" text="labor">
      <formula>NOT(ISERROR(SEARCH("labor",A7)))</formula>
    </cfRule>
  </conditionalFormatting>
  <conditionalFormatting sqref="A5:K9 A10:B10 D10:K10 A11:K14 A15:B15 D15:K15 A16:K23">
    <cfRule type="containsText" dxfId="8" priority="6" operator="containsText" text="final">
      <formula>NOT(ISERROR(SEARCH("final",A5)))</formula>
    </cfRule>
    <cfRule type="containsText" dxfId="7" priority="7" operator="containsText" text="honor">
      <formula>NOT(ISERROR(SEARCH("honor",A5)))</formula>
    </cfRule>
    <cfRule type="containsText" dxfId="6" priority="8" operator="containsText" text="spring">
      <formula>NOT(ISERROR(SEARCH("spring",A5)))</formula>
    </cfRule>
    <cfRule type="containsText" dxfId="5" priority="9" operator="containsText" text="tg">
      <formula>NOT(ISERROR(SEARCH("tg",A5)))</formula>
    </cfRule>
    <cfRule type="containsText" dxfId="4" priority="10" operator="containsText" text="fb">
      <formula>NOT(ISERROR(SEARCH("fb",A5)))</formula>
    </cfRule>
  </conditionalFormatting>
  <conditionalFormatting sqref="A7:K23">
    <cfRule type="containsText" dxfId="3" priority="4" operator="containsText" text="MLK">
      <formula>NOT(ISERROR(SEARCH("MLK",A7)))</formula>
    </cfRule>
  </conditionalFormatting>
  <conditionalFormatting sqref="B7:L23">
    <cfRule type="containsText" dxfId="2" priority="2" operator="containsText" text="Honors">
      <formula>NOT(ISERROR(SEARCH("Honors",B7)))</formula>
    </cfRule>
    <cfRule type="containsText" dxfId="1" priority="3" operator="containsText" text="SB">
      <formula>NOT(ISERROR(SEARCH("SB",B7)))</formula>
    </cfRule>
  </conditionalFormatting>
  <conditionalFormatting sqref="B7:K23">
    <cfRule type="containsText" dxfId="0" priority="1" operator="containsText" text="exam">
      <formula>NOT(ISERROR(SEARCH("exam",B7)))</formula>
    </cfRule>
  </conditionalFormatting>
  <hyperlinks>
    <hyperlink ref="M8" r:id="rId1" xr:uid="{00000000-0004-0000-0000-000000000000}"/>
    <hyperlink ref="M9" r:id="rId2" xr:uid="{00000000-0004-0000-0000-000001000000}"/>
    <hyperlink ref="M11" r:id="rId3" xr:uid="{00000000-0004-0000-0000-000002000000}"/>
    <hyperlink ref="M14" r:id="rId4" xr:uid="{00000000-0004-0000-0000-000003000000}"/>
    <hyperlink ref="M15" r:id="rId5" xr:uid="{00000000-0004-0000-0000-000004000000}"/>
    <hyperlink ref="M16" r:id="rId6" xr:uid="{00000000-0004-0000-0000-000005000000}"/>
    <hyperlink ref="M17" r:id="rId7" xr:uid="{00000000-0004-0000-0000-000006000000}"/>
    <hyperlink ref="M18" r:id="rId8" xr:uid="{00000000-0004-0000-0000-000007000000}"/>
    <hyperlink ref="M19" r:id="rId9" xr:uid="{00000000-0004-0000-0000-000008000000}"/>
    <hyperlink ref="M20" r:id="rId10" xr:uid="{00000000-0004-0000-0000-000009000000}"/>
    <hyperlink ref="M21" r:id="rId11" xr:uid="{00000000-0004-0000-0000-00000A000000}"/>
    <hyperlink ref="M7" r:id="rId12" xr:uid="{00000000-0004-0000-0000-00000B000000}"/>
    <hyperlink ref="M10" r:id="rId13" xr:uid="{00000000-0004-0000-0000-00000C000000}"/>
    <hyperlink ref="M12" r:id="rId14" xr:uid="{00000000-0004-0000-0000-00000D000000}"/>
    <hyperlink ref="Q1" r:id="rId15" xr:uid="{00000000-0004-0000-0000-00000E000000}"/>
    <hyperlink ref="M1" r:id="rId16" xr:uid="{00000000-0004-0000-0000-00000F000000}"/>
    <hyperlink ref="N4" r:id="rId17" xr:uid="{00000000-0004-0000-0000-000010000000}"/>
    <hyperlink ref="N1" r:id="rId18" xr:uid="{00000000-0004-0000-0000-000011000000}"/>
    <hyperlink ref="N2" r:id="rId19" xr:uid="{00000000-0004-0000-0000-000012000000}"/>
    <hyperlink ref="M3" r:id="rId20" xr:uid="{00000000-0004-0000-0000-000013000000}"/>
    <hyperlink ref="N3" r:id="rId21" xr:uid="{00000000-0004-0000-0000-000014000000}"/>
    <hyperlink ref="M4" r:id="rId22" xr:uid="{00000000-0004-0000-0000-000015000000}"/>
    <hyperlink ref="O2" r:id="rId23" xr:uid="{00000000-0004-0000-0000-000016000000}"/>
    <hyperlink ref="O4" r:id="rId24" xr:uid="{00000000-0004-0000-0000-000017000000}"/>
    <hyperlink ref="O3" r:id="rId25" xr:uid="{00000000-0004-0000-0000-000018000000}"/>
    <hyperlink ref="M13" r:id="rId26" display="https://pages.physics.ua.edu/faculty/schad/teaching/LABs/CH07+08 energy/CH07 MENU.doc" xr:uid="{00000000-0004-0000-0000-000019000000}"/>
    <hyperlink ref="M2" r:id="rId27" xr:uid="{CC073D79-84E2-41F3-BEC0-C30A3A09D7A9}"/>
  </hyperlinks>
  <pageMargins left="0.75" right="0.75" top="1" bottom="1" header="0.5" footer="0.5"/>
  <pageSetup scale="50" orientation="landscape" horizontalDpi="300" verticalDpi="300" r:id="rId28"/>
  <headerFooter alignWithMargins="0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6"/>
  <sheetViews>
    <sheetView workbookViewId="0">
      <selection activeCell="B4" sqref="B4"/>
    </sheetView>
  </sheetViews>
  <sheetFormatPr defaultRowHeight="13.2" x14ac:dyDescent="0.25"/>
  <cols>
    <col min="1" max="1" width="8.88671875" bestFit="1" customWidth="1"/>
    <col min="2" max="2" width="11.88671875" bestFit="1" customWidth="1"/>
    <col min="3" max="3" width="12.44140625" bestFit="1" customWidth="1"/>
  </cols>
  <sheetData>
    <row r="1" spans="1:3" x14ac:dyDescent="0.25">
      <c r="A1" t="s">
        <v>6</v>
      </c>
      <c r="B1" t="s">
        <v>7</v>
      </c>
      <c r="C1" t="s">
        <v>8</v>
      </c>
    </row>
    <row r="2" spans="1:3" x14ac:dyDescent="0.25">
      <c r="A2" s="4">
        <v>39090</v>
      </c>
      <c r="B2">
        <v>1</v>
      </c>
      <c r="C2">
        <v>3</v>
      </c>
    </row>
    <row r="3" spans="1:3" x14ac:dyDescent="0.25">
      <c r="A3" s="1"/>
    </row>
    <row r="4" spans="1:3" x14ac:dyDescent="0.25">
      <c r="A4" s="5">
        <v>0</v>
      </c>
      <c r="B4" s="2">
        <f>+start+A4*7+_day1</f>
        <v>39091</v>
      </c>
    </row>
    <row r="5" spans="1:3" x14ac:dyDescent="0.25">
      <c r="A5">
        <v>0</v>
      </c>
    </row>
    <row r="6" spans="1:3" x14ac:dyDescent="0.25">
      <c r="A6">
        <v>0</v>
      </c>
    </row>
    <row r="7" spans="1:3" x14ac:dyDescent="0.25">
      <c r="A7">
        <v>1</v>
      </c>
    </row>
    <row r="8" spans="1:3" x14ac:dyDescent="0.25">
      <c r="A8">
        <v>1</v>
      </c>
    </row>
    <row r="9" spans="1:3" x14ac:dyDescent="0.25">
      <c r="A9">
        <v>1</v>
      </c>
    </row>
    <row r="10" spans="1:3" x14ac:dyDescent="0.25">
      <c r="A10" s="5">
        <v>1.4</v>
      </c>
    </row>
    <row r="11" spans="1:3" x14ac:dyDescent="0.25">
      <c r="A11">
        <v>2</v>
      </c>
    </row>
    <row r="12" spans="1:3" x14ac:dyDescent="0.25">
      <c r="A12">
        <v>2</v>
      </c>
    </row>
    <row r="13" spans="1:3" x14ac:dyDescent="0.25">
      <c r="A13">
        <v>2</v>
      </c>
    </row>
    <row r="14" spans="1:3" x14ac:dyDescent="0.25">
      <c r="A14" s="5">
        <v>2.48</v>
      </c>
    </row>
    <row r="15" spans="1:3" x14ac:dyDescent="0.25">
      <c r="A15">
        <v>3</v>
      </c>
    </row>
    <row r="16" spans="1:3" x14ac:dyDescent="0.25">
      <c r="A16">
        <v>3</v>
      </c>
    </row>
    <row r="17" spans="1:1" x14ac:dyDescent="0.25">
      <c r="A17">
        <v>3</v>
      </c>
    </row>
    <row r="18" spans="1:1" x14ac:dyDescent="0.25">
      <c r="A18">
        <v>4</v>
      </c>
    </row>
    <row r="19" spans="1:1" x14ac:dyDescent="0.25">
      <c r="A19">
        <v>4</v>
      </c>
    </row>
    <row r="20" spans="1:1" x14ac:dyDescent="0.25">
      <c r="A20" s="5">
        <v>4</v>
      </c>
    </row>
    <row r="21" spans="1:1" x14ac:dyDescent="0.25">
      <c r="A21">
        <v>5</v>
      </c>
    </row>
    <row r="22" spans="1:1" x14ac:dyDescent="0.25">
      <c r="A22" s="5">
        <v>5</v>
      </c>
    </row>
    <row r="23" spans="1:1" x14ac:dyDescent="0.25">
      <c r="A23">
        <v>5</v>
      </c>
    </row>
    <row r="24" spans="1:1" x14ac:dyDescent="0.25">
      <c r="A24" s="5">
        <v>6</v>
      </c>
    </row>
    <row r="25" spans="1:1" x14ac:dyDescent="0.25">
      <c r="A25">
        <v>6</v>
      </c>
    </row>
    <row r="26" spans="1:1" x14ac:dyDescent="0.25">
      <c r="A26" s="5">
        <v>6</v>
      </c>
    </row>
    <row r="27" spans="1:1" x14ac:dyDescent="0.25">
      <c r="A27">
        <v>7</v>
      </c>
    </row>
    <row r="28" spans="1:1" x14ac:dyDescent="0.25">
      <c r="A28" s="5">
        <v>7</v>
      </c>
    </row>
    <row r="29" spans="1:1" x14ac:dyDescent="0.25">
      <c r="A29">
        <v>7</v>
      </c>
    </row>
    <row r="30" spans="1:1" x14ac:dyDescent="0.25">
      <c r="A30" s="5">
        <v>8</v>
      </c>
    </row>
    <row r="31" spans="1:1" x14ac:dyDescent="0.25">
      <c r="A31">
        <v>8</v>
      </c>
    </row>
    <row r="32" spans="1:1" x14ac:dyDescent="0.25">
      <c r="A32" s="5">
        <v>8</v>
      </c>
    </row>
    <row r="33" spans="1:1" x14ac:dyDescent="0.25">
      <c r="A33">
        <v>9</v>
      </c>
    </row>
    <row r="34" spans="1:1" x14ac:dyDescent="0.25">
      <c r="A34" s="5">
        <v>9</v>
      </c>
    </row>
    <row r="35" spans="1:1" x14ac:dyDescent="0.25">
      <c r="A35">
        <v>9</v>
      </c>
    </row>
    <row r="36" spans="1:1" x14ac:dyDescent="0.25">
      <c r="A36" s="5">
        <v>10</v>
      </c>
    </row>
    <row r="37" spans="1:1" x14ac:dyDescent="0.25">
      <c r="A37">
        <v>10</v>
      </c>
    </row>
    <row r="38" spans="1:1" x14ac:dyDescent="0.25">
      <c r="A38" s="5">
        <v>10</v>
      </c>
    </row>
    <row r="39" spans="1:1" x14ac:dyDescent="0.25">
      <c r="A39">
        <v>11</v>
      </c>
    </row>
    <row r="40" spans="1:1" x14ac:dyDescent="0.25">
      <c r="A40" s="5">
        <v>11</v>
      </c>
    </row>
    <row r="41" spans="1:1" x14ac:dyDescent="0.25">
      <c r="A41">
        <v>11</v>
      </c>
    </row>
    <row r="42" spans="1:1" x14ac:dyDescent="0.25">
      <c r="A42" s="5">
        <v>12</v>
      </c>
    </row>
    <row r="43" spans="1:1" x14ac:dyDescent="0.25">
      <c r="A43">
        <v>12</v>
      </c>
    </row>
    <row r="44" spans="1:1" x14ac:dyDescent="0.25">
      <c r="A44" s="5">
        <v>12</v>
      </c>
    </row>
    <row r="45" spans="1:1" x14ac:dyDescent="0.25">
      <c r="A45">
        <v>13</v>
      </c>
    </row>
    <row r="46" spans="1:1" x14ac:dyDescent="0.25">
      <c r="A46" s="5">
        <v>13</v>
      </c>
    </row>
    <row r="47" spans="1:1" x14ac:dyDescent="0.25">
      <c r="A47">
        <v>13</v>
      </c>
    </row>
    <row r="48" spans="1:1" x14ac:dyDescent="0.25">
      <c r="A48" s="5">
        <v>14</v>
      </c>
    </row>
    <row r="49" spans="1:1" x14ac:dyDescent="0.25">
      <c r="A49">
        <v>14</v>
      </c>
    </row>
    <row r="50" spans="1:1" x14ac:dyDescent="0.25">
      <c r="A50" s="5">
        <v>14</v>
      </c>
    </row>
    <row r="51" spans="1:1" x14ac:dyDescent="0.25">
      <c r="A51">
        <v>15</v>
      </c>
    </row>
    <row r="52" spans="1:1" x14ac:dyDescent="0.25">
      <c r="A52" s="5">
        <v>15</v>
      </c>
    </row>
    <row r="53" spans="1:1" x14ac:dyDescent="0.25">
      <c r="A53">
        <v>15</v>
      </c>
    </row>
    <row r="54" spans="1:1" x14ac:dyDescent="0.25">
      <c r="A54" s="5">
        <v>16</v>
      </c>
    </row>
    <row r="55" spans="1:1" x14ac:dyDescent="0.25">
      <c r="A55">
        <v>16</v>
      </c>
    </row>
    <row r="56" spans="1:1" x14ac:dyDescent="0.25">
      <c r="A56" s="5">
        <v>16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_day1</vt:lpstr>
      <vt:lpstr>_day2</vt:lpstr>
      <vt:lpstr>start</vt:lpstr>
    </vt:vector>
  </TitlesOfParts>
  <Company>University of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 Center</dc:creator>
  <cp:lastModifiedBy>Rainer Schad</cp:lastModifiedBy>
  <cp:lastPrinted>2019-01-07T22:53:54Z</cp:lastPrinted>
  <dcterms:created xsi:type="dcterms:W3CDTF">2007-01-02T18:16:06Z</dcterms:created>
  <dcterms:modified xsi:type="dcterms:W3CDTF">2021-01-12T17:19:04Z</dcterms:modified>
</cp:coreProperties>
</file>