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rscha\Box\AA files\Teach\106 S22\"/>
    </mc:Choice>
  </mc:AlternateContent>
  <xr:revisionPtr revIDLastSave="0" documentId="13_ncr:1_{44183AFD-CBC0-4846-A981-3F42E7C9C31D}" xr6:coauthVersionLast="46" xr6:coauthVersionMax="46" xr10:uidLastSave="{00000000-0000-0000-0000-000000000000}"/>
  <bookViews>
    <workbookView xWindow="-110" yWindow="-110" windowWidth="19420" windowHeight="11020" xr2:uid="{00000000-000D-0000-FFFF-FFFF00000000}"/>
  </bookViews>
  <sheets>
    <sheet name="Sheet1" sheetId="1" r:id="rId1"/>
    <sheet name="Sheet2" sheetId="2" r:id="rId2"/>
  </sheets>
  <definedNames>
    <definedName name="_day1">Sheet2!$B$2</definedName>
    <definedName name="_day2">Sheet2!$C$2</definedName>
    <definedName name="start">Sheet2!$A$2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8" i="1" l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F8" i="1"/>
  <c r="F9" i="1" s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H8" i="1"/>
  <c r="H9" i="1" s="1"/>
  <c r="H10" i="1" s="1"/>
  <c r="H11" i="1" s="1"/>
  <c r="H12" i="1" s="1"/>
  <c r="H13" i="1" s="1"/>
  <c r="H14" i="1" s="1"/>
  <c r="H15" i="1" s="1"/>
  <c r="H16" i="1" s="1"/>
  <c r="H17" i="1" s="1"/>
  <c r="H18" i="1" s="1"/>
  <c r="H19" i="1" s="1"/>
  <c r="H20" i="1" s="1"/>
  <c r="H21" i="1" s="1"/>
  <c r="H22" i="1" s="1"/>
  <c r="H23" i="1" s="1"/>
  <c r="H24" i="1" s="1"/>
  <c r="J8" i="1"/>
  <c r="J9" i="1" s="1"/>
  <c r="J10" i="1" s="1"/>
  <c r="J11" i="1" s="1"/>
  <c r="J12" i="1" s="1"/>
  <c r="J13" i="1" s="1"/>
  <c r="J14" i="1" s="1"/>
  <c r="J15" i="1" s="1"/>
  <c r="J16" i="1" s="1"/>
  <c r="J17" i="1" s="1"/>
  <c r="J18" i="1" s="1"/>
  <c r="J19" i="1" s="1"/>
  <c r="J20" i="1" s="1"/>
  <c r="J21" i="1" s="1"/>
  <c r="J22" i="1" s="1"/>
  <c r="J23" i="1" s="1"/>
  <c r="J24" i="1" s="1"/>
  <c r="B9" i="1"/>
  <c r="B4" i="2"/>
  <c r="B10" i="1" l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</calcChain>
</file>

<file path=xl/sharedStrings.xml><?xml version="1.0" encoding="utf-8"?>
<sst xmlns="http://schemas.openxmlformats.org/spreadsheetml/2006/main" count="123" uniqueCount="78">
  <si>
    <t>Monday</t>
  </si>
  <si>
    <t>Tuesday</t>
  </si>
  <si>
    <t>Wednesday</t>
  </si>
  <si>
    <t>Thursday</t>
  </si>
  <si>
    <t>Friday</t>
  </si>
  <si>
    <t>week</t>
  </si>
  <si>
    <t>M of start</t>
  </si>
  <si>
    <t>day of week1</t>
  </si>
  <si>
    <t>day of week 2</t>
  </si>
  <si>
    <t>activity</t>
  </si>
  <si>
    <t>Final:</t>
  </si>
  <si>
    <t>FINAL</t>
  </si>
  <si>
    <t>Schad</t>
  </si>
  <si>
    <t>eLearning</t>
  </si>
  <si>
    <t>QUEST</t>
  </si>
  <si>
    <t>AS clickers</t>
  </si>
  <si>
    <t>PH clicker</t>
  </si>
  <si>
    <t>Webassign</t>
  </si>
  <si>
    <t>blank</t>
  </si>
  <si>
    <t>TELL</t>
  </si>
  <si>
    <t>Physlet</t>
  </si>
  <si>
    <t>black</t>
  </si>
  <si>
    <t>http://www.compadre.org/Physlets/electromagnetism/</t>
  </si>
  <si>
    <t>SYLLABUS</t>
  </si>
  <si>
    <t>nada</t>
  </si>
  <si>
    <t>Lec/LAB</t>
  </si>
  <si>
    <t>Review</t>
  </si>
  <si>
    <t xml:space="preserve">Classes are Tuesdsdat+Thursday 9am - 10:50 + Friday  10am - 10:50 </t>
  </si>
  <si>
    <t>Lecture&amp;LAB in room Math &amp; Science Education Bldg 1019</t>
  </si>
  <si>
    <t>CH23 MENU.doc</t>
  </si>
  <si>
    <t>Electric Fields</t>
  </si>
  <si>
    <t>CH24 MENU.doc</t>
  </si>
  <si>
    <t>Gauss' Law</t>
  </si>
  <si>
    <t>CH25 MENU.doc</t>
  </si>
  <si>
    <t>Electric Potential</t>
  </si>
  <si>
    <t>CH26 MENU.doc</t>
  </si>
  <si>
    <t>Capacitance</t>
  </si>
  <si>
    <t>CH27 MENU.doc</t>
  </si>
  <si>
    <t>Current &amp; Resistance</t>
  </si>
  <si>
    <t>CH28 MENU.doc</t>
  </si>
  <si>
    <t>DC Circuits</t>
  </si>
  <si>
    <t>CH29 MENU.doc</t>
  </si>
  <si>
    <t>Magnetic Fields</t>
  </si>
  <si>
    <t>CH30 MENU.doc</t>
  </si>
  <si>
    <t>Sources of Mag. Fields</t>
  </si>
  <si>
    <t>CH31 MENU.doc</t>
  </si>
  <si>
    <t>Faraday's Law</t>
  </si>
  <si>
    <t>CH32 MENU.doc</t>
  </si>
  <si>
    <t>Inductance</t>
  </si>
  <si>
    <t>CH33 MENU.doc</t>
  </si>
  <si>
    <t>AC cicuits</t>
  </si>
  <si>
    <t>CH35 MENU.doc</t>
  </si>
  <si>
    <t>Light / Refraction</t>
  </si>
  <si>
    <t>CH36 MENU.doc</t>
  </si>
  <si>
    <t>Image Formation</t>
  </si>
  <si>
    <t>CH37 MENU.doc</t>
  </si>
  <si>
    <t>Interference</t>
  </si>
  <si>
    <t>PH 106-001</t>
  </si>
  <si>
    <t>21 Electric Charge.</t>
  </si>
  <si>
    <t>22 Electric Fields.</t>
  </si>
  <si>
    <t>23 Gauss’ Law.</t>
  </si>
  <si>
    <t>24 Electric Potential.</t>
  </si>
  <si>
    <t>25 Capacitance.</t>
  </si>
  <si>
    <t>26 Current and Resistance.</t>
  </si>
  <si>
    <t>27 Circuits.</t>
  </si>
  <si>
    <t>28 Magnetic Fields.</t>
  </si>
  <si>
    <t>29 Magnetic Fields Due to Currents.</t>
  </si>
  <si>
    <t>30 Induction and Inductance.</t>
  </si>
  <si>
    <t>31 Electromagnetic Oscillations and Alternating Current.</t>
  </si>
  <si>
    <t>32 Maxwell’s Equations; Magnetism of Matter.</t>
  </si>
  <si>
    <t>33 Electromagnetic Waves.</t>
  </si>
  <si>
    <t>34 Images.</t>
  </si>
  <si>
    <t>35 Interference.</t>
  </si>
  <si>
    <t>36 Diffraction.</t>
  </si>
  <si>
    <t>37 Relativity.</t>
  </si>
  <si>
    <t>MLK</t>
  </si>
  <si>
    <t>SB</t>
  </si>
  <si>
    <t>Honors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</si>
</sst>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0"/>
      <name val="Arial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b/>
      <i/>
      <sz val="10"/>
      <color indexed="16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u/>
      <sz val="10"/>
      <name val="Arial"/>
      <family val="2"/>
    </font>
    <font>
      <sz val="10"/>
      <name val="Arial Unicode MS"/>
      <family val="2"/>
    </font>
    <font>
      <sz val="10"/>
      <color indexed="10"/>
      <name val="Arial"/>
      <family val="2"/>
    </font>
    <font>
      <b/>
      <sz val="18"/>
      <name val="Times New Roman"/>
      <family val="1"/>
    </font>
    <font>
      <sz val="11"/>
      <name val="Calibri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u/>
      <sz val="10"/>
      <color rgb="FF0000FF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24"/>
      </patternFill>
    </fill>
    <fill>
      <patternFill patternType="solid">
        <fgColor indexed="22"/>
        <bgColor indexed="24"/>
      </patternFill>
    </fill>
    <fill>
      <patternFill patternType="solid">
        <fgColor theme="0" tint="-0.249977111117893"/>
        <bgColor indexed="2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rgb="FF000000"/>
      </patternFill>
    </fill>
  </fills>
  <borders count="16">
    <border>
      <left/>
      <right/>
      <top/>
      <bottom/>
      <diagonal/>
    </border>
    <border>
      <left/>
      <right style="thin">
        <color indexed="21"/>
      </right>
      <top/>
      <bottom/>
      <diagonal/>
    </border>
    <border>
      <left/>
      <right style="thin">
        <color indexed="21"/>
      </right>
      <top/>
      <bottom style="thick">
        <color indexed="21"/>
      </bottom>
      <diagonal/>
    </border>
    <border>
      <left/>
      <right style="thin">
        <color indexed="21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21"/>
      </top>
      <bottom style="thin">
        <color indexed="64"/>
      </bottom>
      <diagonal/>
    </border>
    <border>
      <left/>
      <right style="thin">
        <color indexed="21"/>
      </right>
      <top style="thick">
        <color indexed="21"/>
      </top>
      <bottom style="thin">
        <color indexed="64"/>
      </bottom>
      <diagonal/>
    </border>
    <border>
      <left style="thick">
        <color indexed="21"/>
      </left>
      <right/>
      <top style="thick">
        <color indexed="21"/>
      </top>
      <bottom style="thin">
        <color indexed="64"/>
      </bottom>
      <diagonal/>
    </border>
    <border>
      <left style="thin">
        <color indexed="21"/>
      </left>
      <right/>
      <top style="thick">
        <color indexed="21"/>
      </top>
      <bottom style="thin">
        <color indexed="64"/>
      </bottom>
      <diagonal/>
    </border>
    <border>
      <left style="thin">
        <color indexed="21"/>
      </left>
      <right/>
      <top/>
      <bottom/>
      <diagonal/>
    </border>
    <border>
      <left style="thick">
        <color indexed="21"/>
      </left>
      <right/>
      <top/>
      <bottom/>
      <diagonal/>
    </border>
    <border>
      <left style="thin">
        <color indexed="2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21"/>
      </left>
      <right/>
      <top style="thin">
        <color indexed="64"/>
      </top>
      <bottom style="thin">
        <color indexed="64"/>
      </bottom>
      <diagonal/>
    </border>
    <border>
      <left style="thin">
        <color indexed="21"/>
      </left>
      <right/>
      <top/>
      <bottom style="thick">
        <color indexed="21"/>
      </bottom>
      <diagonal/>
    </border>
    <border>
      <left/>
      <right/>
      <top/>
      <bottom style="thick">
        <color indexed="21"/>
      </bottom>
      <diagonal/>
    </border>
    <border>
      <left style="thick">
        <color indexed="21"/>
      </left>
      <right/>
      <top/>
      <bottom style="thick">
        <color indexed="2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93">
    <xf numFmtId="0" fontId="0" fillId="0" borderId="0" xfId="0"/>
    <xf numFmtId="14" fontId="0" fillId="0" borderId="0" xfId="0" applyNumberFormat="1"/>
    <xf numFmtId="16" fontId="0" fillId="0" borderId="0" xfId="0" applyNumberFormat="1"/>
    <xf numFmtId="0" fontId="0" fillId="0" borderId="0" xfId="0" applyAlignment="1">
      <alignment horizontal="center"/>
    </xf>
    <xf numFmtId="15" fontId="0" fillId="0" borderId="0" xfId="0" applyNumberFormat="1"/>
    <xf numFmtId="1" fontId="0" fillId="0" borderId="0" xfId="0" applyNumberFormat="1"/>
    <xf numFmtId="0" fontId="1" fillId="0" borderId="0" xfId="0" applyFont="1" applyAlignment="1">
      <alignment horizontal="center"/>
    </xf>
    <xf numFmtId="0" fontId="3" fillId="2" borderId="1" xfId="0" applyFont="1" applyFill="1" applyBorder="1" applyAlignment="1"/>
    <xf numFmtId="0" fontId="3" fillId="2" borderId="2" xfId="0" applyFont="1" applyFill="1" applyBorder="1" applyAlignment="1"/>
    <xf numFmtId="0" fontId="4" fillId="3" borderId="4" xfId="0" applyFont="1" applyFill="1" applyBorder="1" applyAlignment="1">
      <alignment horizontal="center"/>
    </xf>
    <xf numFmtId="0" fontId="4" fillId="3" borderId="5" xfId="0" applyFont="1" applyFill="1" applyBorder="1" applyAlignment="1"/>
    <xf numFmtId="0" fontId="4" fillId="3" borderId="6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 wrapText="1"/>
    </xf>
    <xf numFmtId="0" fontId="5" fillId="2" borderId="1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Alignment="1"/>
    <xf numFmtId="0" fontId="1" fillId="0" borderId="0" xfId="0" applyFont="1" applyFill="1"/>
    <xf numFmtId="0" fontId="0" fillId="0" borderId="0" xfId="0" applyFill="1"/>
    <xf numFmtId="0" fontId="1" fillId="0" borderId="0" xfId="0" applyFont="1" applyAlignment="1">
      <alignment horizontal="left"/>
    </xf>
    <xf numFmtId="0" fontId="6" fillId="0" borderId="1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1" applyAlignment="1" applyProtection="1"/>
    <xf numFmtId="0" fontId="10" fillId="0" borderId="0" xfId="1" applyFont="1" applyFill="1" applyAlignment="1" applyProtection="1"/>
    <xf numFmtId="0" fontId="2" fillId="0" borderId="0" xfId="1" applyFont="1" applyFill="1" applyAlignment="1" applyProtection="1"/>
    <xf numFmtId="0" fontId="2" fillId="0" borderId="0" xfId="1" applyFill="1" applyAlignment="1" applyProtection="1"/>
    <xf numFmtId="0" fontId="0" fillId="0" borderId="0" xfId="0" applyAlignment="1">
      <alignment horizontal="left"/>
    </xf>
    <xf numFmtId="0" fontId="12" fillId="0" borderId="0" xfId="0" applyFont="1" applyAlignment="1">
      <alignment vertical="center"/>
    </xf>
    <xf numFmtId="16" fontId="9" fillId="0" borderId="12" xfId="0" applyNumberFormat="1" applyFont="1" applyFill="1" applyBorder="1" applyAlignment="1">
      <alignment horizontal="center"/>
    </xf>
    <xf numFmtId="16" fontId="9" fillId="0" borderId="11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16" fontId="8" fillId="0" borderId="12" xfId="0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9" fillId="2" borderId="1" xfId="0" applyFont="1" applyFill="1" applyBorder="1" applyAlignment="1"/>
    <xf numFmtId="0" fontId="3" fillId="4" borderId="8" xfId="0" applyFont="1" applyFill="1" applyBorder="1" applyAlignment="1">
      <alignment horizontal="center"/>
    </xf>
    <xf numFmtId="16" fontId="9" fillId="4" borderId="0" xfId="0" applyNumberFormat="1" applyFont="1" applyFill="1" applyBorder="1" applyAlignment="1">
      <alignment horizontal="center"/>
    </xf>
    <xf numFmtId="0" fontId="8" fillId="5" borderId="0" xfId="0" applyFont="1" applyFill="1"/>
    <xf numFmtId="16" fontId="9" fillId="5" borderId="9" xfId="0" applyNumberFormat="1" applyFont="1" applyFill="1" applyBorder="1" applyAlignment="1">
      <alignment horizontal="center"/>
    </xf>
    <xf numFmtId="0" fontId="8" fillId="5" borderId="0" xfId="0" applyFont="1" applyFill="1" applyAlignment="1">
      <alignment horizontal="center"/>
    </xf>
    <xf numFmtId="16" fontId="9" fillId="4" borderId="9" xfId="0" applyNumberFormat="1" applyFont="1" applyFill="1" applyBorder="1" applyAlignment="1">
      <alignment horizontal="center"/>
    </xf>
    <xf numFmtId="0" fontId="9" fillId="4" borderId="1" xfId="0" applyFont="1" applyFill="1" applyBorder="1" applyAlignment="1"/>
    <xf numFmtId="0" fontId="0" fillId="5" borderId="0" xfId="0" applyFill="1"/>
    <xf numFmtId="0" fontId="6" fillId="4" borderId="10" xfId="0" applyFont="1" applyFill="1" applyBorder="1" applyAlignment="1">
      <alignment horizontal="center"/>
    </xf>
    <xf numFmtId="16" fontId="9" fillId="5" borderId="12" xfId="0" applyNumberFormat="1" applyFont="1" applyFill="1" applyBorder="1" applyAlignment="1">
      <alignment horizontal="center"/>
    </xf>
    <xf numFmtId="16" fontId="9" fillId="4" borderId="12" xfId="0" applyNumberFormat="1" applyFont="1" applyFill="1" applyBorder="1" applyAlignment="1">
      <alignment horizontal="center"/>
    </xf>
    <xf numFmtId="16" fontId="9" fillId="4" borderId="11" xfId="0" applyNumberFormat="1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3" fillId="5" borderId="11" xfId="0" applyFont="1" applyFill="1" applyBorder="1" applyAlignment="1">
      <alignment horizontal="center"/>
    </xf>
    <xf numFmtId="0" fontId="8" fillId="0" borderId="0" xfId="0" applyFont="1" applyFill="1"/>
    <xf numFmtId="0" fontId="5" fillId="0" borderId="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3" fillId="0" borderId="1" xfId="0" applyFont="1" applyFill="1" applyBorder="1" applyAlignment="1"/>
    <xf numFmtId="0" fontId="9" fillId="0" borderId="3" xfId="0" applyFont="1" applyFill="1" applyBorder="1" applyAlignment="1"/>
    <xf numFmtId="0" fontId="8" fillId="0" borderId="0" xfId="0" applyFont="1" applyFill="1" applyAlignment="1">
      <alignment horizontal="left"/>
    </xf>
    <xf numFmtId="0" fontId="1" fillId="0" borderId="10" xfId="0" applyFont="1" applyFill="1" applyBorder="1" applyAlignment="1">
      <alignment horizontal="center"/>
    </xf>
    <xf numFmtId="16" fontId="8" fillId="0" borderId="11" xfId="0" applyNumberFormat="1" applyFont="1" applyFill="1" applyBorder="1" applyAlignment="1">
      <alignment horizontal="center"/>
    </xf>
    <xf numFmtId="0" fontId="8" fillId="0" borderId="3" xfId="0" applyFont="1" applyFill="1" applyBorder="1" applyAlignment="1"/>
    <xf numFmtId="0" fontId="4" fillId="3" borderId="4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8" fillId="5" borderId="0" xfId="0" applyFont="1" applyFill="1" applyAlignment="1">
      <alignment horizontal="left"/>
    </xf>
    <xf numFmtId="0" fontId="8" fillId="6" borderId="0" xfId="0" applyFont="1" applyFill="1" applyAlignment="1">
      <alignment horizontal="left"/>
    </xf>
    <xf numFmtId="0" fontId="13" fillId="5" borderId="0" xfId="0" applyFont="1" applyFill="1" applyAlignment="1">
      <alignment horizontal="left"/>
    </xf>
    <xf numFmtId="0" fontId="9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3" fillId="2" borderId="14" xfId="0" applyFont="1" applyFill="1" applyBorder="1" applyAlignment="1">
      <alignment horizontal="left"/>
    </xf>
    <xf numFmtId="0" fontId="8" fillId="0" borderId="0" xfId="0" applyFont="1" applyAlignment="1">
      <alignment vertical="center" wrapText="1"/>
    </xf>
    <xf numFmtId="0" fontId="14" fillId="0" borderId="0" xfId="0" applyFont="1" applyAlignment="1">
      <alignment vertical="center"/>
    </xf>
    <xf numFmtId="0" fontId="0" fillId="0" borderId="0" xfId="0" applyAlignment="1">
      <alignment horizontal="left" vertical="center" indent="1"/>
    </xf>
    <xf numFmtId="0" fontId="15" fillId="0" borderId="0" xfId="0" applyFont="1" applyAlignment="1">
      <alignment horizontal="left" vertical="center" indent="1"/>
    </xf>
    <xf numFmtId="0" fontId="2" fillId="0" borderId="0" xfId="1" applyAlignment="1" applyProtection="1">
      <alignment horizontal="left" vertical="center" indent="1"/>
    </xf>
    <xf numFmtId="0" fontId="0" fillId="0" borderId="0" xfId="0" applyAlignment="1">
      <alignment vertical="center"/>
    </xf>
    <xf numFmtId="0" fontId="0" fillId="0" borderId="0" xfId="0" applyFill="1" applyAlignment="1"/>
    <xf numFmtId="0" fontId="16" fillId="4" borderId="10" xfId="0" applyFont="1" applyFill="1" applyBorder="1" applyAlignment="1">
      <alignment horizontal="center"/>
    </xf>
    <xf numFmtId="0" fontId="11" fillId="5" borderId="0" xfId="1" applyFont="1" applyFill="1" applyAlignment="1" applyProtection="1">
      <alignment horizontal="center" wrapText="1"/>
    </xf>
    <xf numFmtId="0" fontId="17" fillId="0" borderId="0" xfId="1" applyFont="1" applyFill="1" applyAlignment="1" applyProtection="1">
      <alignment horizontal="center"/>
    </xf>
    <xf numFmtId="0" fontId="11" fillId="5" borderId="0" xfId="1" applyFont="1" applyFill="1" applyAlignment="1" applyProtection="1">
      <alignment horizontal="center"/>
    </xf>
    <xf numFmtId="0" fontId="11" fillId="0" borderId="0" xfId="1" applyFont="1" applyFill="1" applyAlignment="1" applyProtection="1">
      <alignment horizontal="center"/>
    </xf>
    <xf numFmtId="0" fontId="18" fillId="0" borderId="0" xfId="1" applyFont="1" applyFill="1" applyBorder="1" applyAlignment="1" applyProtection="1">
      <alignment horizontal="center"/>
    </xf>
    <xf numFmtId="0" fontId="8" fillId="7" borderId="0" xfId="0" applyFont="1" applyFill="1"/>
    <xf numFmtId="0" fontId="8" fillId="0" borderId="0" xfId="0" applyFont="1"/>
    <xf numFmtId="0" fontId="18" fillId="0" borderId="0" xfId="1" applyFont="1" applyFill="1" applyBorder="1" applyAlignment="1" applyProtection="1"/>
    <xf numFmtId="0" fontId="0" fillId="0" borderId="0" xfId="0" applyBorder="1" applyAlignment="1">
      <alignment horizontal="center"/>
    </xf>
    <xf numFmtId="0" fontId="1" fillId="0" borderId="0" xfId="0" applyFont="1" applyAlignment="1">
      <alignment vertical="center"/>
    </xf>
    <xf numFmtId="0" fontId="3" fillId="4" borderId="1" xfId="0" applyFont="1" applyFill="1" applyBorder="1" applyAlignment="1"/>
    <xf numFmtId="0" fontId="0" fillId="0" borderId="0" xfId="0" applyFill="1" applyAlignment="1">
      <alignment horizontal="left"/>
    </xf>
  </cellXfs>
  <cellStyles count="2">
    <cellStyle name="Hyperlink" xfId="1" builtinId="8"/>
    <cellStyle name="Normal" xfId="0" builtinId="0"/>
  </cellStyles>
  <dxfs count="10">
    <dxf>
      <font>
        <b/>
        <i val="0"/>
      </font>
      <fill>
        <patternFill>
          <bgColor theme="8"/>
        </patternFill>
      </fill>
    </dxf>
    <dxf>
      <font>
        <b/>
        <i val="0"/>
      </font>
      <fill>
        <patternFill>
          <bgColor theme="6"/>
        </patternFill>
      </fill>
    </dxf>
    <dxf>
      <font>
        <b/>
        <i val="0"/>
      </font>
      <fill>
        <patternFill>
          <bgColor theme="6"/>
        </patternFill>
      </fill>
    </dxf>
    <dxf>
      <fill>
        <patternFill>
          <bgColor theme="6"/>
        </patternFill>
      </fill>
    </dxf>
    <dxf>
      <font>
        <b/>
        <i val="0"/>
      </font>
      <fill>
        <patternFill>
          <bgColor theme="6"/>
        </patternFill>
      </fill>
    </dxf>
    <dxf>
      <font>
        <b/>
        <i val="0"/>
      </font>
      <fill>
        <patternFill>
          <bgColor theme="6"/>
        </patternFill>
      </fill>
    </dxf>
    <dxf>
      <font>
        <b/>
        <i val="0"/>
      </font>
      <fill>
        <patternFill>
          <bgColor theme="6"/>
        </patternFill>
      </fill>
    </dxf>
    <dxf>
      <font>
        <b/>
        <i val="0"/>
      </font>
      <fill>
        <patternFill>
          <bgColor theme="6"/>
        </patternFill>
      </fill>
    </dxf>
    <dxf>
      <font>
        <b/>
        <i val="0"/>
      </font>
      <fill>
        <patternFill>
          <bgColor theme="8"/>
        </patternFill>
      </fill>
    </dxf>
    <dxf>
      <font>
        <b/>
        <i val="0"/>
      </font>
      <fill>
        <patternFill>
          <bgColor theme="6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24</xdr:row>
      <xdr:rowOff>76200</xdr:rowOff>
    </xdr:from>
    <xdr:to>
      <xdr:col>11</xdr:col>
      <xdr:colOff>9525</xdr:colOff>
      <xdr:row>29</xdr:row>
      <xdr:rowOff>76200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2924175" y="3981450"/>
          <a:ext cx="3781425" cy="8286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Final</a:t>
          </a:r>
          <a:r>
            <a:rPr lang="en-US" sz="1000" b="1" i="0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might be on:</a:t>
          </a:r>
        </a:p>
        <a:p>
          <a:pPr algn="l" rtl="0">
            <a:defRPr sz="1000"/>
          </a:pPr>
          <a:r>
            <a:rPr lang="en-US" sz="1000">
              <a:effectLst/>
              <a:latin typeface="+mn-lt"/>
              <a:ea typeface="+mn-ea"/>
              <a:cs typeface="+mn-cs"/>
            </a:rPr>
            <a:t>May 05     </a:t>
          </a:r>
          <a:r>
            <a:rPr lang="en-US" sz="1000" u="none" strike="noStrike"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 Thursday</a:t>
          </a:r>
          <a:br>
            <a:rPr lang="en-US" sz="1000" u="none" strike="noStrike"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</a:br>
          <a:r>
            <a:rPr lang="en-US" sz="1000" b="1" u="none" strike="noStrike"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8:00 a.m. - 10:00 a.m.:</a:t>
          </a:r>
          <a:r>
            <a:rPr lang="en-US" sz="1000" u="none" strike="noStrike"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 </a:t>
          </a:r>
          <a:br>
            <a:rPr lang="en-US" sz="1000" u="none" strike="noStrike"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</a:br>
          <a:r>
            <a:rPr lang="en-US" sz="1000" u="none" strike="noStrike"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[Classes which first meet TR between 9:30 a.m. - 10:55 a.m.</a:t>
          </a:r>
          <a:r>
            <a:rPr lang="en-US" sz="1000" u="none" strike="noStrike">
              <a:effectLst/>
              <a:latin typeface="+mn-lt"/>
              <a:ea typeface="+mn-ea"/>
              <a:cs typeface="+mn-cs"/>
            </a:rPr>
            <a:t>]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../Box%20Sync/Teach/old/105/105%2014S/TELL.txt" TargetMode="External"/><Relationship Id="rId13" Type="http://schemas.openxmlformats.org/officeDocument/2006/relationships/hyperlink" Target="https://pages.physics.ua.edu/faculty/schad/teaching/LABs/CH23%20Coulomb/CH23%20MENU.doc" TargetMode="External"/><Relationship Id="rId18" Type="http://schemas.openxmlformats.org/officeDocument/2006/relationships/hyperlink" Target="https://pages.physics.ua.edu/faculty/schad/teaching/LABs/CH28%20DC%20circuits/CH28%20MENU.doc" TargetMode="External"/><Relationship Id="rId26" Type="http://schemas.openxmlformats.org/officeDocument/2006/relationships/hyperlink" Target="https://pages.physics.ua.edu/faculty/schad/teaching/LABs/CH37-38%20Wave%20Optics/CH37%20MENU.doc" TargetMode="External"/><Relationship Id="rId3" Type="http://schemas.openxmlformats.org/officeDocument/2006/relationships/hyperlink" Target="..\Box%20Sync\Teach\old\105\105%2014S\Physlet%20Physics\start.html" TargetMode="External"/><Relationship Id="rId21" Type="http://schemas.openxmlformats.org/officeDocument/2006/relationships/hyperlink" Target="https://pages.physics.ua.edu/faculty/schad/teaching/LABs/CH31%20Faraday's%20Law%20Induction/CH31%20MENU.doc" TargetMode="External"/><Relationship Id="rId7" Type="http://schemas.openxmlformats.org/officeDocument/2006/relationships/hyperlink" Target="../Box%20Sync/Teach/old/105/105%2014S/blank.txt" TargetMode="External"/><Relationship Id="rId12" Type="http://schemas.openxmlformats.org/officeDocument/2006/relationships/hyperlink" Target="https://oiraweb.ua.edu/apis/docs/api/v1/renderDocument/id/5f1dd783ba3776e3d2dbcd8d?contextId=20204043531" TargetMode="External"/><Relationship Id="rId17" Type="http://schemas.openxmlformats.org/officeDocument/2006/relationships/hyperlink" Target="https://pages.physics.ua.edu/faculty/schad/teaching/LABs/CH27%20Current%20Resistance/CH27%20MENU.doc" TargetMode="External"/><Relationship Id="rId25" Type="http://schemas.openxmlformats.org/officeDocument/2006/relationships/hyperlink" Target="https://pages.physics.ua.edu/faculty/schad/teaching/LABs/CH36%20Geometric%20optics/CH36%20MENU.doc" TargetMode="External"/><Relationship Id="rId2" Type="http://schemas.openxmlformats.org/officeDocument/2006/relationships/hyperlink" Target="https://pages.physics.ua.edu/faculty/schad/teaching/teaching105.htm" TargetMode="External"/><Relationship Id="rId16" Type="http://schemas.openxmlformats.org/officeDocument/2006/relationships/hyperlink" Target="https://pages.physics.ua.edu/faculty/schad/teaching/LABs/CH26%20Capacitance/CH26%20MENU.doc" TargetMode="External"/><Relationship Id="rId20" Type="http://schemas.openxmlformats.org/officeDocument/2006/relationships/hyperlink" Target="https://pages.physics.ua.edu/faculty/schad/teaching/LABs/CH30%20Source%20of%20Magnetic%20Fields/CH30%20MENU.doc" TargetMode="External"/><Relationship Id="rId1" Type="http://schemas.openxmlformats.org/officeDocument/2006/relationships/hyperlink" Target="https://quest.cns.utexas.edu/instructor/" TargetMode="External"/><Relationship Id="rId6" Type="http://schemas.openxmlformats.org/officeDocument/2006/relationships/hyperlink" Target="https://www.webassign.net/faculty.html" TargetMode="External"/><Relationship Id="rId11" Type="http://schemas.openxmlformats.org/officeDocument/2006/relationships/hyperlink" Target="file:///K:\black.pptx" TargetMode="External"/><Relationship Id="rId24" Type="http://schemas.openxmlformats.org/officeDocument/2006/relationships/hyperlink" Target="https://pages.physics.ua.edu/faculty/schad/teaching/LABs/CH35%20Reflection,%20Refraction/CH35%20MENU.doc" TargetMode="External"/><Relationship Id="rId5" Type="http://schemas.openxmlformats.org/officeDocument/2006/relationships/hyperlink" Target="../Box%20Sync/Teach/old/105/105%2014S/clicker/TurningPoint/TurningPoint%20AnyWhere.exe" TargetMode="External"/><Relationship Id="rId15" Type="http://schemas.openxmlformats.org/officeDocument/2006/relationships/hyperlink" Target="https://pages.physics.ua.edu/faculty/schad/teaching/LABs/CH25%20Potential/CH25%20MENU.doc" TargetMode="External"/><Relationship Id="rId23" Type="http://schemas.openxmlformats.org/officeDocument/2006/relationships/hyperlink" Target="https://pages.physics.ua.edu/faculty/schad/teaching/LABs/CH33%20AC%20circuits/CH33%20MENU.doc" TargetMode="External"/><Relationship Id="rId28" Type="http://schemas.openxmlformats.org/officeDocument/2006/relationships/drawing" Target="../drawings/drawing1.xml"/><Relationship Id="rId10" Type="http://schemas.openxmlformats.org/officeDocument/2006/relationships/hyperlink" Target="http://www.compadre.org/Physlets/electromagnetism/" TargetMode="External"/><Relationship Id="rId19" Type="http://schemas.openxmlformats.org/officeDocument/2006/relationships/hyperlink" Target="https://pages.physics.ua.edu/faculty/schad/teaching/LABs/CH29%20magnetic%20fields/CH29%20MENU.doc" TargetMode="External"/><Relationship Id="rId4" Type="http://schemas.openxmlformats.org/officeDocument/2006/relationships/hyperlink" Target="https://ualearn.blackboard.com/webapps/login/" TargetMode="External"/><Relationship Id="rId9" Type="http://schemas.openxmlformats.org/officeDocument/2006/relationships/hyperlink" Target="file:///F:\Users\rschad\Documents\Teach\My%20Documents\Schad\Teach\106%2014F\clicker\MyCoursePC%20regular\iclicker.exe" TargetMode="External"/><Relationship Id="rId14" Type="http://schemas.openxmlformats.org/officeDocument/2006/relationships/hyperlink" Target="https://pages.physics.ua.edu/faculty/schad/teaching/LABs/CH24%20Gauss/CH24%20MENU.doc" TargetMode="External"/><Relationship Id="rId22" Type="http://schemas.openxmlformats.org/officeDocument/2006/relationships/hyperlink" Target="https://pages.physics.ua.edu/faculty/schad/teaching/LABs/CH32%20Inductance/CH32%20MENU.doc" TargetMode="External"/><Relationship Id="rId27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71"/>
  <sheetViews>
    <sheetView tabSelected="1" zoomScale="130" zoomScaleNormal="130" workbookViewId="0">
      <pane xSplit="1" ySplit="6" topLeftCell="B10" activePane="bottomRight" state="frozen"/>
      <selection pane="topRight" activeCell="B1" sqref="B1"/>
      <selection pane="bottomLeft" activeCell="A6" sqref="A6"/>
      <selection pane="bottomRight" activeCell="F12" sqref="F12"/>
    </sheetView>
  </sheetViews>
  <sheetFormatPr defaultColWidth="9.08984375" defaultRowHeight="13"/>
  <cols>
    <col min="1" max="1" width="6.08984375" style="6" customWidth="1"/>
    <col min="2" max="2" width="10.26953125" style="3" customWidth="1"/>
    <col min="3" max="3" width="1.6328125" style="31" customWidth="1"/>
    <col min="4" max="4" width="9.453125" style="20" customWidth="1"/>
    <col min="5" max="5" width="9.453125" style="3" customWidth="1"/>
    <col min="6" max="6" width="9.453125" style="20" customWidth="1"/>
    <col min="7" max="7" width="1.6328125" style="3" customWidth="1"/>
    <col min="8" max="8" width="9.453125" style="20" customWidth="1"/>
    <col min="9" max="9" width="9.453125" style="3" customWidth="1"/>
    <col min="10" max="10" width="9.453125" style="20" customWidth="1"/>
    <col min="11" max="11" width="9.453125" style="21" customWidth="1"/>
    <col min="12" max="12" width="9.08984375" style="23"/>
    <col min="13" max="13" width="16" style="23" customWidth="1"/>
    <col min="14" max="16384" width="9.08984375" style="23"/>
  </cols>
  <sheetData>
    <row r="1" spans="1:17">
      <c r="A1" s="90" t="s">
        <v>57</v>
      </c>
      <c r="F1" s="89"/>
    </row>
    <row r="2" spans="1:17">
      <c r="A2" s="24" t="s">
        <v>27</v>
      </c>
      <c r="F2" s="23"/>
      <c r="M2" s="30" t="s">
        <v>12</v>
      </c>
      <c r="N2" s="30" t="s">
        <v>13</v>
      </c>
      <c r="Q2" s="28" t="s">
        <v>14</v>
      </c>
    </row>
    <row r="3" spans="1:17">
      <c r="A3" s="24" t="s">
        <v>28</v>
      </c>
      <c r="M3" s="30" t="s">
        <v>23</v>
      </c>
      <c r="N3" s="28" t="s">
        <v>15</v>
      </c>
      <c r="O3" s="30" t="s">
        <v>16</v>
      </c>
    </row>
    <row r="4" spans="1:17">
      <c r="A4" s="24"/>
      <c r="M4" s="28" t="s">
        <v>17</v>
      </c>
      <c r="N4" s="28" t="s">
        <v>18</v>
      </c>
      <c r="O4" s="30" t="s">
        <v>21</v>
      </c>
    </row>
    <row r="5" spans="1:17" ht="13.5" thickBot="1">
      <c r="A5" s="24"/>
      <c r="M5" s="27" t="s">
        <v>19</v>
      </c>
      <c r="N5" s="29" t="s">
        <v>20</v>
      </c>
      <c r="O5" s="30" t="s">
        <v>22</v>
      </c>
    </row>
    <row r="6" spans="1:17" s="22" customFormat="1" ht="13.5" thickTop="1">
      <c r="A6" s="12" t="s">
        <v>5</v>
      </c>
      <c r="B6" s="9" t="s">
        <v>0</v>
      </c>
      <c r="C6" s="65" t="s">
        <v>9</v>
      </c>
      <c r="D6" s="11" t="s">
        <v>1</v>
      </c>
      <c r="E6" s="9" t="s">
        <v>9</v>
      </c>
      <c r="F6" s="11" t="s">
        <v>2</v>
      </c>
      <c r="G6" s="9" t="s">
        <v>9</v>
      </c>
      <c r="H6" s="11" t="s">
        <v>3</v>
      </c>
      <c r="I6" s="9" t="s">
        <v>9</v>
      </c>
      <c r="J6" s="11" t="s">
        <v>4</v>
      </c>
      <c r="K6" s="10" t="s">
        <v>9</v>
      </c>
    </row>
    <row r="7" spans="1:17">
      <c r="A7" s="55"/>
      <c r="B7" s="56"/>
      <c r="C7" s="66"/>
      <c r="D7" s="57"/>
      <c r="E7" s="58"/>
      <c r="F7" s="57"/>
      <c r="G7" s="26"/>
      <c r="H7" s="57"/>
      <c r="I7" s="56"/>
      <c r="J7" s="57"/>
      <c r="K7" s="59"/>
    </row>
    <row r="8" spans="1:17" s="47" customFormat="1" ht="12.5">
      <c r="A8" s="40">
        <v>1</v>
      </c>
      <c r="B8" s="41">
        <v>44571</v>
      </c>
      <c r="C8" s="67"/>
      <c r="D8" s="43">
        <f>+B8+1</f>
        <v>44572</v>
      </c>
      <c r="E8" s="41" t="s">
        <v>24</v>
      </c>
      <c r="F8" s="43">
        <f>+B8+2</f>
        <v>44573</v>
      </c>
      <c r="G8" s="44"/>
      <c r="H8" s="43">
        <f>+B8+3</f>
        <v>44574</v>
      </c>
      <c r="I8" s="81" t="s">
        <v>25</v>
      </c>
      <c r="J8" s="45">
        <f>+B8+4</f>
        <v>44575</v>
      </c>
      <c r="K8" s="46" t="s">
        <v>26</v>
      </c>
      <c r="M8" s="85" t="s">
        <v>29</v>
      </c>
      <c r="N8" s="86" t="s">
        <v>30</v>
      </c>
    </row>
    <row r="9" spans="1:17">
      <c r="A9" s="25">
        <v>2</v>
      </c>
      <c r="B9" s="34">
        <f t="shared" ref="B9:B24" si="0">+B8+7</f>
        <v>44578</v>
      </c>
      <c r="C9" s="61" t="s">
        <v>75</v>
      </c>
      <c r="D9" s="33">
        <f t="shared" ref="D9:J24" si="1">+D8+7</f>
        <v>44579</v>
      </c>
      <c r="E9" s="82" t="s">
        <v>25</v>
      </c>
      <c r="F9" s="33">
        <f t="shared" si="1"/>
        <v>44580</v>
      </c>
      <c r="G9" s="35"/>
      <c r="H9" s="33">
        <f t="shared" si="1"/>
        <v>44581</v>
      </c>
      <c r="I9" s="35" t="s">
        <v>25</v>
      </c>
      <c r="J9" s="33">
        <f t="shared" si="1"/>
        <v>44582</v>
      </c>
      <c r="K9" s="60" t="s">
        <v>26</v>
      </c>
      <c r="M9" s="85" t="s">
        <v>31</v>
      </c>
      <c r="N9" s="87" t="s">
        <v>32</v>
      </c>
    </row>
    <row r="10" spans="1:17" s="47" customFormat="1">
      <c r="A10" s="48">
        <v>3</v>
      </c>
      <c r="B10" s="51">
        <f>+B9+7</f>
        <v>44585</v>
      </c>
      <c r="C10" s="67"/>
      <c r="D10" s="49">
        <f t="shared" si="1"/>
        <v>44586</v>
      </c>
      <c r="E10" s="83" t="s">
        <v>25</v>
      </c>
      <c r="F10" s="49">
        <f t="shared" si="1"/>
        <v>44587</v>
      </c>
      <c r="G10" s="44"/>
      <c r="H10" s="49">
        <f t="shared" si="1"/>
        <v>44588</v>
      </c>
      <c r="I10" s="44" t="s">
        <v>25</v>
      </c>
      <c r="J10" s="50">
        <f t="shared" si="1"/>
        <v>44589</v>
      </c>
      <c r="K10" s="46" t="s">
        <v>26</v>
      </c>
      <c r="M10" s="85" t="s">
        <v>33</v>
      </c>
      <c r="N10" s="86" t="s">
        <v>34</v>
      </c>
    </row>
    <row r="11" spans="1:17">
      <c r="A11" s="25">
        <v>4</v>
      </c>
      <c r="B11" s="34">
        <f t="shared" si="0"/>
        <v>44592</v>
      </c>
      <c r="C11" s="92"/>
      <c r="D11" s="33">
        <f t="shared" si="1"/>
        <v>44593</v>
      </c>
      <c r="E11" s="35" t="s">
        <v>25</v>
      </c>
      <c r="F11" s="33">
        <f t="shared" si="1"/>
        <v>44594</v>
      </c>
      <c r="G11" s="35"/>
      <c r="H11" s="33">
        <f t="shared" si="1"/>
        <v>44595</v>
      </c>
      <c r="I11" s="35" t="s">
        <v>25</v>
      </c>
      <c r="J11" s="33">
        <f t="shared" si="1"/>
        <v>44596</v>
      </c>
      <c r="K11" s="60" t="s">
        <v>26</v>
      </c>
      <c r="M11" s="85" t="s">
        <v>35</v>
      </c>
      <c r="N11" s="87" t="s">
        <v>36</v>
      </c>
    </row>
    <row r="12" spans="1:17" s="47" customFormat="1">
      <c r="A12" s="48">
        <v>5</v>
      </c>
      <c r="B12" s="51">
        <f t="shared" si="0"/>
        <v>44599</v>
      </c>
      <c r="C12" s="67"/>
      <c r="D12" s="49">
        <f t="shared" si="1"/>
        <v>44600</v>
      </c>
      <c r="E12" s="44" t="s">
        <v>25</v>
      </c>
      <c r="F12" s="49">
        <f t="shared" si="1"/>
        <v>44601</v>
      </c>
      <c r="G12" s="44"/>
      <c r="H12" s="49">
        <f t="shared" si="1"/>
        <v>44602</v>
      </c>
      <c r="I12" s="44" t="s">
        <v>25</v>
      </c>
      <c r="J12" s="50">
        <f t="shared" si="1"/>
        <v>44603</v>
      </c>
      <c r="K12" s="46" t="s">
        <v>26</v>
      </c>
      <c r="M12" s="85" t="s">
        <v>37</v>
      </c>
      <c r="N12" s="86" t="s">
        <v>38</v>
      </c>
    </row>
    <row r="13" spans="1:17">
      <c r="A13" s="25">
        <v>6</v>
      </c>
      <c r="B13" s="34">
        <f t="shared" si="0"/>
        <v>44606</v>
      </c>
      <c r="C13" s="61"/>
      <c r="D13" s="33">
        <f t="shared" si="1"/>
        <v>44607</v>
      </c>
      <c r="E13" s="84" t="s">
        <v>25</v>
      </c>
      <c r="F13" s="33">
        <f t="shared" si="1"/>
        <v>44608</v>
      </c>
      <c r="G13" s="35"/>
      <c r="H13" s="33">
        <f t="shared" si="1"/>
        <v>44609</v>
      </c>
      <c r="I13" s="35" t="s">
        <v>25</v>
      </c>
      <c r="J13" s="33">
        <f t="shared" si="1"/>
        <v>44610</v>
      </c>
      <c r="K13" s="64" t="s">
        <v>26</v>
      </c>
      <c r="M13" s="85" t="s">
        <v>39</v>
      </c>
      <c r="N13" s="86" t="s">
        <v>40</v>
      </c>
    </row>
    <row r="14" spans="1:17" s="47" customFormat="1">
      <c r="A14" s="48">
        <v>7</v>
      </c>
      <c r="B14" s="51">
        <f t="shared" si="0"/>
        <v>44613</v>
      </c>
      <c r="C14" s="67"/>
      <c r="D14" s="49">
        <f t="shared" si="1"/>
        <v>44614</v>
      </c>
      <c r="E14" s="83" t="s">
        <v>25</v>
      </c>
      <c r="F14" s="49">
        <f t="shared" si="1"/>
        <v>44615</v>
      </c>
      <c r="G14" s="44"/>
      <c r="H14" s="49">
        <f t="shared" si="1"/>
        <v>44616</v>
      </c>
      <c r="I14" s="44" t="s">
        <v>25</v>
      </c>
      <c r="J14" s="50">
        <f t="shared" si="1"/>
        <v>44617</v>
      </c>
      <c r="K14" s="46" t="s">
        <v>26</v>
      </c>
      <c r="M14" s="85" t="s">
        <v>41</v>
      </c>
      <c r="N14" s="87" t="s">
        <v>42</v>
      </c>
    </row>
    <row r="15" spans="1:17">
      <c r="A15" s="25">
        <v>8</v>
      </c>
      <c r="B15" s="34">
        <f t="shared" si="0"/>
        <v>44620</v>
      </c>
      <c r="C15" s="61"/>
      <c r="D15" s="33">
        <f t="shared" si="1"/>
        <v>44621</v>
      </c>
      <c r="E15" s="84" t="s">
        <v>25</v>
      </c>
      <c r="F15" s="33">
        <f t="shared" si="1"/>
        <v>44622</v>
      </c>
      <c r="G15" s="35"/>
      <c r="H15" s="33">
        <f t="shared" si="1"/>
        <v>44623</v>
      </c>
      <c r="I15" s="35" t="s">
        <v>25</v>
      </c>
      <c r="J15" s="33">
        <f t="shared" si="1"/>
        <v>44624</v>
      </c>
      <c r="K15" s="60" t="s">
        <v>26</v>
      </c>
      <c r="M15" s="85" t="s">
        <v>43</v>
      </c>
      <c r="N15" s="86" t="s">
        <v>44</v>
      </c>
    </row>
    <row r="16" spans="1:17" s="47" customFormat="1">
      <c r="A16" s="48">
        <v>9</v>
      </c>
      <c r="B16" s="51">
        <f t="shared" si="0"/>
        <v>44627</v>
      </c>
      <c r="C16" s="67"/>
      <c r="D16" s="49">
        <f t="shared" si="1"/>
        <v>44628</v>
      </c>
      <c r="E16" s="83" t="s">
        <v>25</v>
      </c>
      <c r="F16" s="49">
        <f t="shared" si="1"/>
        <v>44629</v>
      </c>
      <c r="G16" s="44"/>
      <c r="H16" s="49">
        <f t="shared" si="1"/>
        <v>44630</v>
      </c>
      <c r="I16" s="44" t="s">
        <v>25</v>
      </c>
      <c r="J16" s="50">
        <f t="shared" si="1"/>
        <v>44631</v>
      </c>
      <c r="K16" s="46" t="s">
        <v>26</v>
      </c>
      <c r="M16" s="85" t="s">
        <v>45</v>
      </c>
      <c r="N16" s="87" t="s">
        <v>46</v>
      </c>
    </row>
    <row r="17" spans="1:17" s="54" customFormat="1">
      <c r="A17" s="62">
        <v>10</v>
      </c>
      <c r="B17" s="63">
        <f t="shared" si="0"/>
        <v>44634</v>
      </c>
      <c r="C17" s="68" t="s">
        <v>76</v>
      </c>
      <c r="D17" s="36">
        <f t="shared" si="1"/>
        <v>44635</v>
      </c>
      <c r="E17" s="35" t="s">
        <v>76</v>
      </c>
      <c r="F17" s="36">
        <f t="shared" si="1"/>
        <v>44636</v>
      </c>
      <c r="G17" s="35" t="s">
        <v>76</v>
      </c>
      <c r="H17" s="36">
        <f t="shared" si="1"/>
        <v>44637</v>
      </c>
      <c r="I17" s="35" t="s">
        <v>76</v>
      </c>
      <c r="J17" s="36">
        <f t="shared" si="1"/>
        <v>44638</v>
      </c>
      <c r="K17" s="64" t="s">
        <v>76</v>
      </c>
    </row>
    <row r="18" spans="1:17" s="47" customFormat="1">
      <c r="A18" s="48">
        <v>11</v>
      </c>
      <c r="B18" s="51">
        <f t="shared" si="0"/>
        <v>44641</v>
      </c>
      <c r="C18" s="67"/>
      <c r="D18" s="49">
        <f t="shared" si="1"/>
        <v>44642</v>
      </c>
      <c r="E18" s="83" t="s">
        <v>25</v>
      </c>
      <c r="F18" s="49">
        <f t="shared" si="1"/>
        <v>44643</v>
      </c>
      <c r="G18" s="44"/>
      <c r="H18" s="49">
        <f t="shared" si="1"/>
        <v>44644</v>
      </c>
      <c r="I18" s="44"/>
      <c r="J18" s="50">
        <f t="shared" si="1"/>
        <v>44645</v>
      </c>
      <c r="K18" s="46"/>
      <c r="M18" s="88" t="s">
        <v>47</v>
      </c>
      <c r="N18" s="87" t="s">
        <v>48</v>
      </c>
    </row>
    <row r="19" spans="1:17">
      <c r="A19" s="25">
        <v>12</v>
      </c>
      <c r="B19" s="34">
        <f t="shared" si="0"/>
        <v>44648</v>
      </c>
      <c r="C19" s="61"/>
      <c r="D19" s="33">
        <f t="shared" si="1"/>
        <v>44649</v>
      </c>
      <c r="E19" s="84" t="s">
        <v>25</v>
      </c>
      <c r="F19" s="33">
        <f t="shared" si="1"/>
        <v>44650</v>
      </c>
      <c r="G19" s="35"/>
      <c r="H19" s="33">
        <f t="shared" si="1"/>
        <v>44651</v>
      </c>
      <c r="I19" s="35" t="s">
        <v>25</v>
      </c>
      <c r="J19" s="33">
        <f t="shared" si="1"/>
        <v>44652</v>
      </c>
      <c r="K19" s="60" t="s">
        <v>26</v>
      </c>
      <c r="M19" s="88" t="s">
        <v>49</v>
      </c>
      <c r="N19" s="87" t="s">
        <v>50</v>
      </c>
    </row>
    <row r="20" spans="1:17" s="47" customFormat="1">
      <c r="A20" s="48">
        <v>13</v>
      </c>
      <c r="B20" s="51">
        <f t="shared" si="0"/>
        <v>44655</v>
      </c>
      <c r="C20" s="67"/>
      <c r="D20" s="49">
        <f t="shared" si="1"/>
        <v>44656</v>
      </c>
      <c r="E20" s="83" t="s">
        <v>25</v>
      </c>
      <c r="F20" s="49">
        <f t="shared" si="1"/>
        <v>44657</v>
      </c>
      <c r="G20" s="44"/>
      <c r="H20" s="49">
        <f t="shared" si="1"/>
        <v>44658</v>
      </c>
      <c r="I20" s="52" t="s">
        <v>25</v>
      </c>
      <c r="J20" s="50">
        <f t="shared" si="1"/>
        <v>44659</v>
      </c>
      <c r="K20" s="91" t="s">
        <v>77</v>
      </c>
      <c r="M20" s="88" t="s">
        <v>51</v>
      </c>
      <c r="N20" s="86" t="s">
        <v>52</v>
      </c>
    </row>
    <row r="21" spans="1:17">
      <c r="A21" s="25">
        <v>14</v>
      </c>
      <c r="B21" s="34">
        <f t="shared" si="0"/>
        <v>44662</v>
      </c>
      <c r="C21" s="61"/>
      <c r="D21" s="33">
        <f t="shared" si="1"/>
        <v>44663</v>
      </c>
      <c r="E21" s="35" t="s">
        <v>25</v>
      </c>
      <c r="F21" s="33">
        <f t="shared" si="1"/>
        <v>44664</v>
      </c>
      <c r="G21" s="35"/>
      <c r="H21" s="33">
        <f t="shared" si="1"/>
        <v>44665</v>
      </c>
      <c r="I21" s="35" t="s">
        <v>25</v>
      </c>
      <c r="J21" s="33">
        <f t="shared" si="1"/>
        <v>44666</v>
      </c>
      <c r="K21" s="60" t="s">
        <v>26</v>
      </c>
      <c r="M21" s="88" t="s">
        <v>53</v>
      </c>
      <c r="N21" s="87" t="s">
        <v>54</v>
      </c>
    </row>
    <row r="22" spans="1:17" s="42" customFormat="1">
      <c r="A22" s="80">
        <v>15</v>
      </c>
      <c r="B22" s="51">
        <f t="shared" si="0"/>
        <v>44669</v>
      </c>
      <c r="C22" s="67"/>
      <c r="D22" s="49">
        <f t="shared" si="1"/>
        <v>44670</v>
      </c>
      <c r="E22" s="44" t="s">
        <v>25</v>
      </c>
      <c r="F22" s="49">
        <f t="shared" si="1"/>
        <v>44671</v>
      </c>
      <c r="G22" s="44"/>
      <c r="H22" s="49">
        <f t="shared" si="1"/>
        <v>44672</v>
      </c>
      <c r="I22" s="44"/>
      <c r="J22" s="50">
        <f t="shared" si="1"/>
        <v>44673</v>
      </c>
      <c r="K22" s="46"/>
    </row>
    <row r="23" spans="1:17">
      <c r="A23" s="25">
        <v>16</v>
      </c>
      <c r="B23" s="34">
        <f t="shared" si="0"/>
        <v>44676</v>
      </c>
      <c r="C23" s="61"/>
      <c r="D23" s="33">
        <f t="shared" si="1"/>
        <v>44677</v>
      </c>
      <c r="E23" s="84" t="s">
        <v>25</v>
      </c>
      <c r="F23" s="33">
        <f t="shared" si="1"/>
        <v>44678</v>
      </c>
      <c r="G23" s="35"/>
      <c r="H23" s="33">
        <f t="shared" si="1"/>
        <v>44679</v>
      </c>
      <c r="I23" s="35" t="s">
        <v>25</v>
      </c>
      <c r="J23" s="33">
        <f t="shared" si="1"/>
        <v>44680</v>
      </c>
      <c r="K23" s="60" t="s">
        <v>26</v>
      </c>
      <c r="M23" s="88" t="s">
        <v>55</v>
      </c>
      <c r="N23" s="87" t="s">
        <v>56</v>
      </c>
    </row>
    <row r="24" spans="1:17" s="47" customFormat="1">
      <c r="A24" s="48">
        <v>17</v>
      </c>
      <c r="B24" s="51">
        <f t="shared" si="0"/>
        <v>44683</v>
      </c>
      <c r="C24" s="69"/>
      <c r="D24" s="49">
        <f t="shared" si="1"/>
        <v>44684</v>
      </c>
      <c r="E24" s="44"/>
      <c r="F24" s="49">
        <f t="shared" si="1"/>
        <v>44685</v>
      </c>
      <c r="H24" s="49">
        <f t="shared" si="1"/>
        <v>44686</v>
      </c>
      <c r="I24" s="44" t="s">
        <v>11</v>
      </c>
      <c r="J24" s="50">
        <f t="shared" si="1"/>
        <v>44687</v>
      </c>
      <c r="K24" s="42"/>
      <c r="Q24" s="53"/>
    </row>
    <row r="25" spans="1:17">
      <c r="A25" s="13"/>
      <c r="B25" s="37"/>
      <c r="C25" s="70"/>
      <c r="D25" s="38"/>
      <c r="E25" s="37"/>
      <c r="F25" s="38"/>
      <c r="G25" s="37"/>
      <c r="H25" s="38"/>
      <c r="I25" s="37"/>
      <c r="J25" s="38"/>
      <c r="K25" s="39"/>
    </row>
    <row r="26" spans="1:17">
      <c r="A26" s="13" t="s">
        <v>10</v>
      </c>
      <c r="B26" s="14"/>
      <c r="C26" s="71"/>
      <c r="D26" s="16"/>
      <c r="E26" s="14"/>
      <c r="F26" s="15"/>
      <c r="G26" s="14"/>
      <c r="H26" s="15"/>
      <c r="I26" s="14"/>
      <c r="J26" s="15"/>
      <c r="K26" s="7"/>
    </row>
    <row r="27" spans="1:17">
      <c r="A27" s="13"/>
      <c r="B27" s="14"/>
      <c r="C27" s="71"/>
      <c r="D27" s="15"/>
      <c r="E27" s="14"/>
      <c r="F27" s="15"/>
      <c r="G27" s="14"/>
      <c r="H27" s="15"/>
      <c r="I27" s="14"/>
      <c r="J27" s="15"/>
      <c r="K27" s="7"/>
    </row>
    <row r="28" spans="1:17" ht="13.5" thickBot="1">
      <c r="A28" s="17"/>
      <c r="B28" s="18"/>
      <c r="C28" s="72"/>
      <c r="D28" s="19"/>
      <c r="E28" s="18"/>
      <c r="F28" s="19"/>
      <c r="G28" s="18"/>
      <c r="H28" s="19"/>
      <c r="I28" s="18"/>
      <c r="J28" s="19"/>
      <c r="K28" s="8"/>
    </row>
    <row r="29" spans="1:17" ht="13.5" thickTop="1"/>
    <row r="33" spans="2:14">
      <c r="M33" s="32"/>
    </row>
    <row r="34" spans="2:14">
      <c r="B34" s="31"/>
      <c r="M34" s="32"/>
    </row>
    <row r="35" spans="2:14" ht="13" customHeight="1">
      <c r="B35" t="s">
        <v>58</v>
      </c>
      <c r="C35" s="3"/>
      <c r="K35" s="73"/>
      <c r="L35" s="73"/>
      <c r="M35" s="78"/>
      <c r="N35" s="75"/>
    </row>
    <row r="36" spans="2:14" ht="13" customHeight="1">
      <c r="B36" t="s">
        <v>59</v>
      </c>
      <c r="C36" s="3"/>
      <c r="K36" s="73"/>
      <c r="L36" s="73"/>
      <c r="M36" s="78"/>
      <c r="N36" s="76"/>
    </row>
    <row r="37" spans="2:14" ht="13" customHeight="1">
      <c r="B37" t="s">
        <v>60</v>
      </c>
      <c r="C37" s="3"/>
      <c r="M37" s="32"/>
      <c r="N37" s="76"/>
    </row>
    <row r="38" spans="2:14" ht="13" customHeight="1">
      <c r="B38" t="s">
        <v>61</v>
      </c>
      <c r="C38" s="3"/>
      <c r="M38" s="79"/>
      <c r="N38" s="77"/>
    </row>
    <row r="39" spans="2:14" ht="13" customHeight="1">
      <c r="B39" t="s">
        <v>62</v>
      </c>
      <c r="C39" s="3"/>
      <c r="M39" s="79"/>
    </row>
    <row r="40" spans="2:14" ht="13" customHeight="1">
      <c r="B40" t="s">
        <v>63</v>
      </c>
      <c r="C40" s="3"/>
      <c r="M40" s="79"/>
      <c r="N40" s="74"/>
    </row>
    <row r="41" spans="2:14" ht="13" customHeight="1">
      <c r="B41" t="s">
        <v>64</v>
      </c>
      <c r="C41" s="3"/>
      <c r="M41" s="79"/>
      <c r="N41" s="75"/>
    </row>
    <row r="42" spans="2:14" ht="13" customHeight="1">
      <c r="B42" t="s">
        <v>65</v>
      </c>
      <c r="C42" s="3"/>
      <c r="M42" s="79"/>
      <c r="N42" s="76"/>
    </row>
    <row r="43" spans="2:14" ht="13" customHeight="1">
      <c r="B43" t="s">
        <v>66</v>
      </c>
      <c r="C43" s="3"/>
      <c r="M43" s="79"/>
      <c r="N43" s="76"/>
    </row>
    <row r="44" spans="2:14" ht="13" customHeight="1">
      <c r="B44" t="s">
        <v>67</v>
      </c>
      <c r="C44" s="3"/>
      <c r="M44" s="79"/>
      <c r="N44" s="77"/>
    </row>
    <row r="45" spans="2:14" ht="13" customHeight="1">
      <c r="B45" t="s">
        <v>68</v>
      </c>
      <c r="C45" s="3"/>
      <c r="M45" s="79"/>
    </row>
    <row r="46" spans="2:14" ht="13" customHeight="1">
      <c r="B46" t="s">
        <v>69</v>
      </c>
      <c r="C46" s="3"/>
      <c r="M46" s="79"/>
    </row>
    <row r="47" spans="2:14" ht="13" customHeight="1">
      <c r="B47" t="s">
        <v>70</v>
      </c>
      <c r="C47" s="3"/>
    </row>
    <row r="48" spans="2:14" ht="13" customHeight="1">
      <c r="B48" t="s">
        <v>71</v>
      </c>
      <c r="C48" s="3"/>
    </row>
    <row r="49" spans="2:3" ht="13" customHeight="1">
      <c r="B49" t="s">
        <v>72</v>
      </c>
      <c r="C49" s="3"/>
    </row>
    <row r="50" spans="2:3" ht="13" customHeight="1">
      <c r="B50" t="s">
        <v>73</v>
      </c>
      <c r="C50" s="3"/>
    </row>
    <row r="51" spans="2:3" ht="13" customHeight="1">
      <c r="B51" t="s">
        <v>74</v>
      </c>
      <c r="C51" s="3"/>
    </row>
    <row r="52" spans="2:3" ht="13" customHeight="1">
      <c r="B52" s="31"/>
    </row>
    <row r="53" spans="2:3">
      <c r="B53" s="31"/>
    </row>
    <row r="54" spans="2:3">
      <c r="B54" s="31"/>
    </row>
    <row r="55" spans="2:3">
      <c r="B55" s="31"/>
    </row>
    <row r="56" spans="2:3">
      <c r="B56" s="31"/>
    </row>
    <row r="57" spans="2:3">
      <c r="B57" s="31"/>
    </row>
    <row r="58" spans="2:3">
      <c r="B58" s="31"/>
    </row>
    <row r="59" spans="2:3">
      <c r="B59" s="31"/>
    </row>
    <row r="60" spans="2:3">
      <c r="B60" s="31"/>
    </row>
    <row r="61" spans="2:3">
      <c r="B61" s="31"/>
    </row>
    <row r="62" spans="2:3">
      <c r="B62" s="31"/>
    </row>
    <row r="63" spans="2:3">
      <c r="B63" s="31"/>
    </row>
    <row r="64" spans="2:3">
      <c r="B64" s="31"/>
    </row>
    <row r="65" spans="2:2">
      <c r="B65" s="31"/>
    </row>
    <row r="66" spans="2:2">
      <c r="B66" s="31"/>
    </row>
    <row r="67" spans="2:2">
      <c r="B67" s="31"/>
    </row>
    <row r="68" spans="2:2">
      <c r="B68" s="31"/>
    </row>
    <row r="69" spans="2:2">
      <c r="B69" s="31"/>
    </row>
    <row r="70" spans="2:2">
      <c r="B70" s="31"/>
    </row>
    <row r="71" spans="2:2">
      <c r="B71" s="31"/>
    </row>
  </sheetData>
  <phoneticPr fontId="0" type="noConversion"/>
  <conditionalFormatting sqref="A8:K10 A11:B11 D11:K11 A12:K15 A16:B16 D16:K16 A17:K24">
    <cfRule type="containsText" dxfId="9" priority="11" operator="containsText" text="labor">
      <formula>NOT(ISERROR(SEARCH("labor",A8)))</formula>
    </cfRule>
  </conditionalFormatting>
  <conditionalFormatting sqref="A6:K10 A11:B11 D11:K11 A12:K15 A16:B16 D16:K16 A17:K24">
    <cfRule type="containsText" dxfId="8" priority="6" operator="containsText" text="final">
      <formula>NOT(ISERROR(SEARCH("final",A6)))</formula>
    </cfRule>
    <cfRule type="containsText" dxfId="7" priority="7" operator="containsText" text="honor">
      <formula>NOT(ISERROR(SEARCH("honor",A6)))</formula>
    </cfRule>
    <cfRule type="containsText" dxfId="6" priority="8" operator="containsText" text="spring">
      <formula>NOT(ISERROR(SEARCH("spring",A6)))</formula>
    </cfRule>
    <cfRule type="containsText" dxfId="5" priority="9" operator="containsText" text="tg">
      <formula>NOT(ISERROR(SEARCH("tg",A6)))</formula>
    </cfRule>
    <cfRule type="containsText" dxfId="4" priority="10" operator="containsText" text="fb">
      <formula>NOT(ISERROR(SEARCH("fb",A6)))</formula>
    </cfRule>
  </conditionalFormatting>
  <conditionalFormatting sqref="A8:K24">
    <cfRule type="containsText" dxfId="3" priority="4" operator="containsText" text="MLK">
      <formula>NOT(ISERROR(SEARCH("MLK",A8)))</formula>
    </cfRule>
  </conditionalFormatting>
  <conditionalFormatting sqref="B8:L24">
    <cfRule type="containsText" dxfId="2" priority="2" operator="containsText" text="Honors">
      <formula>NOT(ISERROR(SEARCH("Honors",B8)))</formula>
    </cfRule>
    <cfRule type="containsText" dxfId="1" priority="3" operator="containsText" text="SB">
      <formula>NOT(ISERROR(SEARCH("SB",B8)))</formula>
    </cfRule>
  </conditionalFormatting>
  <conditionalFormatting sqref="B8:K24">
    <cfRule type="containsText" dxfId="0" priority="1" operator="containsText" text="exam">
      <formula>NOT(ISERROR(SEARCH("exam",B8)))</formula>
    </cfRule>
  </conditionalFormatting>
  <hyperlinks>
    <hyperlink ref="Q2" r:id="rId1" xr:uid="{00000000-0004-0000-0000-00000E000000}"/>
    <hyperlink ref="M2" r:id="rId2" xr:uid="{00000000-0004-0000-0000-00000F000000}"/>
    <hyperlink ref="N5" r:id="rId3" xr:uid="{00000000-0004-0000-0000-000010000000}"/>
    <hyperlink ref="N2" r:id="rId4" xr:uid="{00000000-0004-0000-0000-000011000000}"/>
    <hyperlink ref="N3" r:id="rId5" xr:uid="{00000000-0004-0000-0000-000012000000}"/>
    <hyperlink ref="M4" r:id="rId6" xr:uid="{00000000-0004-0000-0000-000013000000}"/>
    <hyperlink ref="N4" r:id="rId7" xr:uid="{00000000-0004-0000-0000-000014000000}"/>
    <hyperlink ref="M5" r:id="rId8" xr:uid="{00000000-0004-0000-0000-000015000000}"/>
    <hyperlink ref="O3" r:id="rId9" xr:uid="{00000000-0004-0000-0000-000016000000}"/>
    <hyperlink ref="O5" r:id="rId10" xr:uid="{00000000-0004-0000-0000-000017000000}"/>
    <hyperlink ref="O4" r:id="rId11" xr:uid="{00000000-0004-0000-0000-000018000000}"/>
    <hyperlink ref="M3" r:id="rId12" xr:uid="{CC073D79-84E2-41F3-BEC0-C30A3A09D7A9}"/>
    <hyperlink ref="M8" r:id="rId13" xr:uid="{5CA229E9-2B2E-4F89-9284-BE9B128991F0}"/>
    <hyperlink ref="M9" r:id="rId14" xr:uid="{658061E5-09AB-44A0-97AD-24EAAF23ABFE}"/>
    <hyperlink ref="M10" r:id="rId15" xr:uid="{F4E0FA3D-AC39-4EAB-8A06-4127F9B7090E}"/>
    <hyperlink ref="M11" r:id="rId16" xr:uid="{9400E94A-07FB-4B7F-8E35-E219AA810218}"/>
    <hyperlink ref="M12" r:id="rId17" xr:uid="{2097B1DE-E485-454F-8CCA-A589A894CAEA}"/>
    <hyperlink ref="M13" r:id="rId18" xr:uid="{AA62EF88-A51F-4B74-B8C8-BE4C47D51C7C}"/>
    <hyperlink ref="M14" r:id="rId19" xr:uid="{9C19119C-50C5-4DCA-85B2-BD9F0C6F6C0C}"/>
    <hyperlink ref="M15" r:id="rId20" xr:uid="{A40C10EE-A0E7-4F17-ACBA-362A76CD0A4A}"/>
    <hyperlink ref="M16" r:id="rId21" xr:uid="{C92B5835-945F-4780-8399-79A030E1F49E}"/>
    <hyperlink ref="M18" r:id="rId22" xr:uid="{6F98C0D7-A33D-4EE7-84FB-BCDCB7F694B3}"/>
    <hyperlink ref="M19" r:id="rId23" xr:uid="{530655E9-F696-4FD4-BB73-81FC16ADB8F1}"/>
    <hyperlink ref="M20" r:id="rId24" display="https://pages.physics.ua.edu/faculty/schad/teaching/LABs/CH35 Reflection, Refraction/CH35 MENU.doc" xr:uid="{C147F12D-319B-4DDD-B002-1BFB575A8C30}"/>
    <hyperlink ref="M21" r:id="rId25" display="https://pages.physics.ua.edu/faculty/schad/teaching/LABs/CH36 Geometric optics/CH36 MENU.doc" xr:uid="{9F1076A1-9C8D-4B55-85D4-739DC807FA2E}"/>
    <hyperlink ref="M23" r:id="rId26" display="https://pages.physics.ua.edu/faculty/schad/teaching/LABs/CH37-38 Wave Optics/CH37 MENU.doc" xr:uid="{F99F3366-1350-4E1C-AC7F-EF9365344E52}"/>
  </hyperlinks>
  <pageMargins left="0.75" right="0.75" top="1" bottom="1" header="0.5" footer="0.5"/>
  <pageSetup scale="50" orientation="landscape" horizontalDpi="300" verticalDpi="300" r:id="rId27"/>
  <headerFooter alignWithMargins="0"/>
  <drawing r:id="rId2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56"/>
  <sheetViews>
    <sheetView workbookViewId="0">
      <selection activeCell="B4" sqref="B4"/>
    </sheetView>
  </sheetViews>
  <sheetFormatPr defaultRowHeight="12.5"/>
  <cols>
    <col min="1" max="1" width="8.90625" bestFit="1" customWidth="1"/>
    <col min="2" max="2" width="11.90625" bestFit="1" customWidth="1"/>
    <col min="3" max="3" width="12.453125" bestFit="1" customWidth="1"/>
  </cols>
  <sheetData>
    <row r="1" spans="1:3">
      <c r="A1" t="s">
        <v>6</v>
      </c>
      <c r="B1" t="s">
        <v>7</v>
      </c>
      <c r="C1" t="s">
        <v>8</v>
      </c>
    </row>
    <row r="2" spans="1:3">
      <c r="A2" s="4">
        <v>39090</v>
      </c>
      <c r="B2">
        <v>1</v>
      </c>
      <c r="C2">
        <v>3</v>
      </c>
    </row>
    <row r="3" spans="1:3">
      <c r="A3" s="1"/>
    </row>
    <row r="4" spans="1:3">
      <c r="A4" s="5">
        <v>0</v>
      </c>
      <c r="B4" s="2">
        <f>+start+A4*7+_day1</f>
        <v>39091</v>
      </c>
    </row>
    <row r="5" spans="1:3">
      <c r="A5">
        <v>0</v>
      </c>
    </row>
    <row r="6" spans="1:3">
      <c r="A6">
        <v>0</v>
      </c>
    </row>
    <row r="7" spans="1:3">
      <c r="A7">
        <v>1</v>
      </c>
    </row>
    <row r="8" spans="1:3">
      <c r="A8">
        <v>1</v>
      </c>
    </row>
    <row r="9" spans="1:3">
      <c r="A9">
        <v>1</v>
      </c>
    </row>
    <row r="10" spans="1:3">
      <c r="A10" s="5">
        <v>1.4</v>
      </c>
    </row>
    <row r="11" spans="1:3">
      <c r="A11">
        <v>2</v>
      </c>
    </row>
    <row r="12" spans="1:3">
      <c r="A12">
        <v>2</v>
      </c>
    </row>
    <row r="13" spans="1:3">
      <c r="A13">
        <v>2</v>
      </c>
    </row>
    <row r="14" spans="1:3">
      <c r="A14" s="5">
        <v>2.48</v>
      </c>
    </row>
    <row r="15" spans="1:3">
      <c r="A15">
        <v>3</v>
      </c>
    </row>
    <row r="16" spans="1:3">
      <c r="A16">
        <v>3</v>
      </c>
    </row>
    <row r="17" spans="1:1">
      <c r="A17">
        <v>3</v>
      </c>
    </row>
    <row r="18" spans="1:1">
      <c r="A18">
        <v>4</v>
      </c>
    </row>
    <row r="19" spans="1:1">
      <c r="A19">
        <v>4</v>
      </c>
    </row>
    <row r="20" spans="1:1">
      <c r="A20" s="5">
        <v>4</v>
      </c>
    </row>
    <row r="21" spans="1:1">
      <c r="A21">
        <v>5</v>
      </c>
    </row>
    <row r="22" spans="1:1">
      <c r="A22" s="5">
        <v>5</v>
      </c>
    </row>
    <row r="23" spans="1:1">
      <c r="A23">
        <v>5</v>
      </c>
    </row>
    <row r="24" spans="1:1">
      <c r="A24" s="5">
        <v>6</v>
      </c>
    </row>
    <row r="25" spans="1:1">
      <c r="A25">
        <v>6</v>
      </c>
    </row>
    <row r="26" spans="1:1">
      <c r="A26" s="5">
        <v>6</v>
      </c>
    </row>
    <row r="27" spans="1:1">
      <c r="A27">
        <v>7</v>
      </c>
    </row>
    <row r="28" spans="1:1">
      <c r="A28" s="5">
        <v>7</v>
      </c>
    </row>
    <row r="29" spans="1:1">
      <c r="A29">
        <v>7</v>
      </c>
    </row>
    <row r="30" spans="1:1">
      <c r="A30" s="5">
        <v>8</v>
      </c>
    </row>
    <row r="31" spans="1:1">
      <c r="A31">
        <v>8</v>
      </c>
    </row>
    <row r="32" spans="1:1">
      <c r="A32" s="5">
        <v>8</v>
      </c>
    </row>
    <row r="33" spans="1:1">
      <c r="A33">
        <v>9</v>
      </c>
    </row>
    <row r="34" spans="1:1">
      <c r="A34" s="5">
        <v>9</v>
      </c>
    </row>
    <row r="35" spans="1:1">
      <c r="A35">
        <v>9</v>
      </c>
    </row>
    <row r="36" spans="1:1">
      <c r="A36" s="5">
        <v>10</v>
      </c>
    </row>
    <row r="37" spans="1:1">
      <c r="A37">
        <v>10</v>
      </c>
    </row>
    <row r="38" spans="1:1">
      <c r="A38" s="5">
        <v>10</v>
      </c>
    </row>
    <row r="39" spans="1:1">
      <c r="A39">
        <v>11</v>
      </c>
    </row>
    <row r="40" spans="1:1">
      <c r="A40" s="5">
        <v>11</v>
      </c>
    </row>
    <row r="41" spans="1:1">
      <c r="A41">
        <v>11</v>
      </c>
    </row>
    <row r="42" spans="1:1">
      <c r="A42" s="5">
        <v>12</v>
      </c>
    </row>
    <row r="43" spans="1:1">
      <c r="A43">
        <v>12</v>
      </c>
    </row>
    <row r="44" spans="1:1">
      <c r="A44" s="5">
        <v>12</v>
      </c>
    </row>
    <row r="45" spans="1:1">
      <c r="A45">
        <v>13</v>
      </c>
    </row>
    <row r="46" spans="1:1">
      <c r="A46" s="5">
        <v>13</v>
      </c>
    </row>
    <row r="47" spans="1:1">
      <c r="A47">
        <v>13</v>
      </c>
    </row>
    <row r="48" spans="1:1">
      <c r="A48" s="5">
        <v>14</v>
      </c>
    </row>
    <row r="49" spans="1:1">
      <c r="A49">
        <v>14</v>
      </c>
    </row>
    <row r="50" spans="1:1">
      <c r="A50" s="5">
        <v>14</v>
      </c>
    </row>
    <row r="51" spans="1:1">
      <c r="A51">
        <v>15</v>
      </c>
    </row>
    <row r="52" spans="1:1">
      <c r="A52" s="5">
        <v>15</v>
      </c>
    </row>
    <row r="53" spans="1:1">
      <c r="A53">
        <v>15</v>
      </c>
    </row>
    <row r="54" spans="1:1">
      <c r="A54" s="5">
        <v>16</v>
      </c>
    </row>
    <row r="55" spans="1:1">
      <c r="A55">
        <v>16</v>
      </c>
    </row>
    <row r="56" spans="1:1">
      <c r="A56" s="5">
        <v>16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Sheet1</vt:lpstr>
      <vt:lpstr>Sheet2</vt:lpstr>
      <vt:lpstr>_day1</vt:lpstr>
      <vt:lpstr>_day2</vt:lpstr>
      <vt:lpstr>start</vt:lpstr>
    </vt:vector>
  </TitlesOfParts>
  <Company>University of Alabama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MINT Center</dc:creator>
  <cp:lastModifiedBy>Rainer Schad</cp:lastModifiedBy>
  <cp:lastPrinted>2019-01-07T22:53:54Z</cp:lastPrinted>
  <dcterms:created xsi:type="dcterms:W3CDTF">2007-01-02T18:16:06Z</dcterms:created>
  <dcterms:modified xsi:type="dcterms:W3CDTF">2022-01-10T02:23:08Z</dcterms:modified>
</cp:coreProperties>
</file>